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DPCoeS_ufficio3/UFFICIO III/FSC_2021-2027_02.a_Accordi_Regioni/AAA_Allegati Accordi_uv al 20.02.2025/"/>
    </mc:Choice>
  </mc:AlternateContent>
  <xr:revisionPtr revIDLastSave="10" documentId="13_ncr:1_{5852B63E-F568-4CC8-8829-7A1473FB5A27}" xr6:coauthVersionLast="47" xr6:coauthVersionMax="47" xr10:uidLastSave="{F246F379-09F2-4302-9F92-2AFD740A620A}"/>
  <bookViews>
    <workbookView xWindow="-110" yWindow="-110" windowWidth="19420" windowHeight="10300" tabRatio="500" firstSheet="1" xr2:uid="{00000000-000D-0000-FFFF-FFFF00000000}"/>
  </bookViews>
  <sheets>
    <sheet name="Tabella Articolo 3" sheetId="1" r:id="rId1"/>
    <sheet name="Allegato A1_Interventi FSC" sheetId="2" r:id="rId2"/>
    <sheet name="Allegato A2_Anticipazioni FSC" sheetId="3" r:id="rId3"/>
    <sheet name="Allegato A3_Interventi FDR" sheetId="4" r:id="rId4"/>
    <sheet name="All.B1–Piano fin. accordo" sheetId="5" r:id="rId5"/>
    <sheet name="All.B2–Piano fin.int FSC" sheetId="6" r:id="rId6"/>
    <sheet name="All.B3–Piano fin.int FDR" sheetId="7" r:id="rId7"/>
  </sheets>
  <definedNames>
    <definedName name="_xlnm._FilterDatabase" localSheetId="4" hidden="1">'All.B1–Piano fin. accordo'!$B$2:$M$3</definedName>
    <definedName name="_xlnm._FilterDatabase" localSheetId="5" hidden="1">'All.B2–Piano fin.int FSC'!$A$3:$AMJ$353</definedName>
    <definedName name="_xlnm._FilterDatabase" localSheetId="6" hidden="1">'All.B3–Piano fin.int FDR'!$A$2:$AMG$2</definedName>
    <definedName name="_xlnm._FilterDatabase" localSheetId="1" hidden="1">'Allegato A1_Interventi FSC'!$A$3:$AMJ$353</definedName>
    <definedName name="_xlnm._FilterDatabase" localSheetId="2" hidden="1">'Allegato A2_Anticipazioni FSC'!$A$2:$AMJ$39</definedName>
    <definedName name="_xlnm._FilterDatabase" localSheetId="3" hidden="1">'Allegato A3_Interventi FDR'!$A$3:$AMK$47</definedName>
    <definedName name="_xlnm.Print_Area" localSheetId="4">'All.B1–Piano fin. accordo'!$A$1:$M$4</definedName>
    <definedName name="_xlnm.Print_Area" localSheetId="5">'All.B2–Piano fin.int FSC'!$B$1:$W$5</definedName>
    <definedName name="_xlnm.Print_Area" localSheetId="6">'All.B3–Piano fin.int FDR'!$B$1:$W$46</definedName>
    <definedName name="_xlnm.Print_Area" localSheetId="1">'Allegato A1_Interventi FSC'!$B$1:$Q$3</definedName>
    <definedName name="_xlnm.Print_Area" localSheetId="3">'Allegato A3_Interventi FDR'!$B$1:$Q$47</definedName>
    <definedName name="_xlnm.Print_Area" localSheetId="0">'Tabella Articolo 3'!$A$1:$M$20</definedName>
    <definedName name="_xlnm.Print_Titles" localSheetId="4">'All.B1–Piano fin. accordo'!$2:$2</definedName>
    <definedName name="_xlnm.Print_Titles" localSheetId="5">'All.B2–Piano fin.int FSC'!$3:$3</definedName>
    <definedName name="_xlnm.Print_Titles" localSheetId="6">'All.B3–Piano fin.int FDR'!$2:$2</definedName>
    <definedName name="_xlnm.Print_Titles" localSheetId="1">'Allegato A1_Interventi FSC'!$3:$3</definedName>
    <definedName name="_xlnm.Print_Titles" localSheetId="2">'Allegato A2_Anticipazioni FSC'!$2:$2</definedName>
    <definedName name="_xlnm.Print_Titles" localSheetId="3">'Allegato A3_Interventi FDR'!$3:$3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53" i="6" l="1"/>
  <c r="I353" i="6"/>
  <c r="J250" i="2"/>
  <c r="J243" i="2"/>
  <c r="K14" i="1"/>
  <c r="J243" i="6"/>
  <c r="J250" i="6"/>
  <c r="K353" i="6"/>
  <c r="G353" i="6"/>
  <c r="H353" i="2"/>
  <c r="I353" i="2"/>
  <c r="G353" i="2"/>
  <c r="N352" i="6"/>
  <c r="N353" i="6" s="1"/>
  <c r="L353" i="6"/>
  <c r="M353" i="6"/>
  <c r="O353" i="6"/>
  <c r="P353" i="6"/>
  <c r="Q353" i="6"/>
  <c r="R353" i="6"/>
  <c r="S353" i="6"/>
  <c r="T353" i="6"/>
  <c r="U353" i="6"/>
  <c r="V353" i="6"/>
  <c r="W353" i="6"/>
  <c r="M46" i="7"/>
  <c r="N46" i="7"/>
  <c r="O46" i="7"/>
  <c r="P46" i="7"/>
  <c r="Q46" i="7"/>
  <c r="L46" i="7"/>
  <c r="G46" i="7"/>
  <c r="I46" i="7"/>
  <c r="J46" i="7"/>
  <c r="J353" i="6" l="1"/>
  <c r="J353" i="2"/>
  <c r="F16" i="1"/>
  <c r="E16" i="1"/>
  <c r="H47" i="4"/>
  <c r="I47" i="4"/>
  <c r="J47" i="4"/>
  <c r="K47" i="4"/>
  <c r="G47" i="4"/>
  <c r="E17" i="1" l="1"/>
  <c r="E37" i="3" l="1"/>
  <c r="E39" i="3" s="1"/>
  <c r="D17" i="1"/>
  <c r="M16" i="1"/>
  <c r="J16" i="1"/>
  <c r="I16" i="1"/>
  <c r="H16" i="1"/>
  <c r="G16" i="1"/>
  <c r="C16" i="1"/>
  <c r="C18" i="1" s="1"/>
  <c r="B16" i="1"/>
  <c r="D16" i="1" s="1"/>
  <c r="K15" i="1"/>
  <c r="D15" i="1"/>
  <c r="D14" i="1"/>
  <c r="K13" i="1"/>
  <c r="D13" i="1"/>
  <c r="L13" i="1" s="1"/>
  <c r="K12" i="1"/>
  <c r="D12" i="1"/>
  <c r="L12" i="1" s="1"/>
  <c r="K11" i="1"/>
  <c r="D11" i="1"/>
  <c r="L11" i="1" s="1"/>
  <c r="K10" i="1"/>
  <c r="D10" i="1"/>
  <c r="K9" i="1"/>
  <c r="D9" i="1"/>
  <c r="L9" i="1" s="1"/>
  <c r="K8" i="1"/>
  <c r="D8" i="1"/>
  <c r="K7" i="1"/>
  <c r="D7" i="1"/>
  <c r="L7" i="1" s="1"/>
  <c r="K6" i="1"/>
  <c r="D6" i="1"/>
  <c r="L6" i="1" s="1"/>
  <c r="K5" i="1"/>
  <c r="D5" i="1"/>
  <c r="L5" i="1" s="1"/>
  <c r="K4" i="1"/>
  <c r="D4" i="1"/>
  <c r="L4" i="1" l="1"/>
  <c r="L14" i="1"/>
  <c r="L15" i="1"/>
  <c r="L10" i="1"/>
  <c r="L8" i="1"/>
  <c r="D18" i="1"/>
  <c r="K16" i="1"/>
  <c r="B18" i="1"/>
  <c r="L16" i="1" l="1"/>
</calcChain>
</file>

<file path=xl/sharedStrings.xml><?xml version="1.0" encoding="utf-8"?>
<sst xmlns="http://schemas.openxmlformats.org/spreadsheetml/2006/main" count="8884" uniqueCount="1580">
  <si>
    <t>AMBITI DI INTERVENTO</t>
  </si>
  <si>
    <t>Assegnazione FSC 21-27</t>
  </si>
  <si>
    <t>Fondo di Rotazione ex legge 183/1987</t>
  </si>
  <si>
    <t xml:space="preserve">cofinanziamento regionale </t>
  </si>
  <si>
    <t>Cofinanziamento nuovi interventi</t>
  </si>
  <si>
    <t>Ammontare complessivo investimenti</t>
  </si>
  <si>
    <t>Numero interventi/
linee di azione</t>
  </si>
  <si>
    <t>Risorse FSC 
21-27 
(Ass. ordinaria)</t>
  </si>
  <si>
    <t>(1) Risorse FSC 
21-27 (Anticipazione Del. CIPESS 79/21 e assegnazione DL 50/2022 Art.27)</t>
  </si>
  <si>
    <t>Totale Assegnazione
FSC 21-27</t>
  </si>
  <si>
    <t>Altre Risorse Ordinarie Locali</t>
  </si>
  <si>
    <t>Altre Risorse Ordinarie Regionali</t>
  </si>
  <si>
    <t>Altre Risorse Ordinarie Nazionali</t>
  </si>
  <si>
    <t>Risorse europee</t>
  </si>
  <si>
    <t>Totale Co-finanziamento con altre risorse</t>
  </si>
  <si>
    <t>Ricerca e Innovazione</t>
  </si>
  <si>
    <t>Digitalizzazione</t>
  </si>
  <si>
    <t>Competitività imprese</t>
  </si>
  <si>
    <t>Energia</t>
  </si>
  <si>
    <t>Ambiente e risorse naturali</t>
  </si>
  <si>
    <t>Cultura</t>
  </si>
  <si>
    <t>Trasporti e mobilità</t>
  </si>
  <si>
    <t>Riqualificazione urbana</t>
  </si>
  <si>
    <t>Occupazione</t>
  </si>
  <si>
    <t>Sociale e Salute</t>
  </si>
  <si>
    <t>Istruzione e formazione</t>
  </si>
  <si>
    <t>Capacità amministrativa</t>
  </si>
  <si>
    <t>Totale Aree Tematiche</t>
  </si>
  <si>
    <t>Cofinanziamento PR</t>
  </si>
  <si>
    <t>Totale Assegnazione FSC 21-27</t>
  </si>
  <si>
    <t>(1) Risorse già assegnate con delibere CIPESS o norme di legge</t>
  </si>
  <si>
    <t>Accordo per la Coesione Governo - Regione Puglia 
Allegato A1 Programma di interventi FSC 21-27 con cronoprogramma procedurale - valori in euro</t>
  </si>
  <si>
    <t>PROGRAMMAZIONE</t>
  </si>
  <si>
    <t>PROGETTAZIONE</t>
  </si>
  <si>
    <t>ESECUZIONE</t>
  </si>
  <si>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</si>
  <si>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</si>
  <si>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</si>
  <si>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</si>
  <si>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</si>
  <si>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</si>
  <si>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</si>
  <si>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</si>
  <si>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FDR LEGGE 183/87</t>
  </si>
  <si>
    <t>COFINANZIAMENTO CON ALTRE RISORSE</t>
  </si>
  <si>
    <t>TIPOLOGIA DEL COFINANZIAMENTO</t>
  </si>
  <si>
    <t>PREVISIONE INIZIO</t>
  </si>
  <si>
    <t>PREVISIONE FINE</t>
  </si>
  <si>
    <t>FSCRI_RI_2290</t>
  </si>
  <si>
    <t>Regione Puglia</t>
  </si>
  <si>
    <t>02.Digitalizzazione</t>
  </si>
  <si>
    <t>02.01 Tecnologie e servizi digitali</t>
  </si>
  <si>
    <t>B31F24001000001</t>
  </si>
  <si>
    <t>Potenziamento del Polo di Conservazione Regionale e digitalizzazione Archivi generali</t>
  </si>
  <si>
    <t/>
  </si>
  <si>
    <t>1_SEMESTRE_2024</t>
  </si>
  <si>
    <t>2_SEMESTRE_2024</t>
  </si>
  <si>
    <t>1_SEMESTRE_2026</t>
  </si>
  <si>
    <t>2_SEMESTRE_2026</t>
  </si>
  <si>
    <t>1_SEMESTRE_2030</t>
  </si>
  <si>
    <t>FSCRI_RI_2452</t>
  </si>
  <si>
    <t>B31F24001010001</t>
  </si>
  <si>
    <t>Evoluzione Piattaforma MAAS Regionale</t>
  </si>
  <si>
    <t>FSCRI_RI_2453</t>
  </si>
  <si>
    <t>B31F24001020001</t>
  </si>
  <si>
    <t>Rafforzamento dei servizi a supporto dei procedimenti amministrativi dei bandi e degli avvisi</t>
  </si>
  <si>
    <t>FSCRI_RI_2454</t>
  </si>
  <si>
    <t>B31F24001030001</t>
  </si>
  <si>
    <t>Rafforzamento dei servizi digitali a supporto dell'azione amministrativa</t>
  </si>
  <si>
    <t>FSCRI_RI_2456</t>
  </si>
  <si>
    <t>B31F24001040001</t>
  </si>
  <si>
    <t>Laboratorio per le trasformazioni territoriali in ambito agricolo</t>
  </si>
  <si>
    <t>FSCRI_RI_2457</t>
  </si>
  <si>
    <t>B31F24001050001</t>
  </si>
  <si>
    <t>Realizzazione della piattaforma di bilancio consolidato regionale</t>
  </si>
  <si>
    <t>FSCRI_RI_2458</t>
  </si>
  <si>
    <t>B39E24000220001</t>
  </si>
  <si>
    <t>Digitalizzazione Pratiche Deposito Progetti Strutturali e/o rilascio di relative autorizzazioni.</t>
  </si>
  <si>
    <t>FSCRI_RI_2459</t>
  </si>
  <si>
    <t>B31F24001060001</t>
  </si>
  <si>
    <t>Utilizzo dell’Intelligenza Artificiale nella produzione di atti e documenti.</t>
  </si>
  <si>
    <t>FSCRI_RI_2460</t>
  </si>
  <si>
    <t>B31F24001070001</t>
  </si>
  <si>
    <t>Suite produttività regionale</t>
  </si>
  <si>
    <t>FSCRI_RI_2461</t>
  </si>
  <si>
    <t>B31F24001080001</t>
  </si>
  <si>
    <t>Realizzazione della piattaforma di navigazione sedi regionali</t>
  </si>
  <si>
    <t>FSCRI_RI_2462</t>
  </si>
  <si>
    <t>B31F24001090001</t>
  </si>
  <si>
    <t>Garantire la Sostenibilità Digitale delle scelte tecnologiche e strategiche della Regione Puglia</t>
  </si>
  <si>
    <t>FSCRI_RI_2463</t>
  </si>
  <si>
    <t>B31F24001100001</t>
  </si>
  <si>
    <t>Change Management e cultura digitale</t>
  </si>
  <si>
    <t>FSCRI_RI_2451</t>
  </si>
  <si>
    <t>02.02 Connettività digitale</t>
  </si>
  <si>
    <t>B35F24000590001</t>
  </si>
  <si>
    <t>Evoluzione del Datacenter e dei Servizi Cloud della Regione Puglia</t>
  </si>
  <si>
    <t>FSCRI_RI_2959</t>
  </si>
  <si>
    <t>Linea di intervento</t>
  </si>
  <si>
    <t>Innovazione digitale Enti territoriali: Potenziamento Hub di intermediazione digitale</t>
  </si>
  <si>
    <t>1_SEMESTRE_2025</t>
  </si>
  <si>
    <t>2_SEMESTRE_2025</t>
  </si>
  <si>
    <t>1_SEMESTRE_2029</t>
  </si>
  <si>
    <t>FSCRI_RI_2836</t>
  </si>
  <si>
    <t>Consorzio ASI Regione Puglia</t>
  </si>
  <si>
    <t>03.Competitività imprese</t>
  </si>
  <si>
    <t>03.01 Industria e servizi</t>
  </si>
  <si>
    <t>Ristrutturazione e ammodernamento delle aree industriali nelle province pugliesi</t>
  </si>
  <si>
    <t>FSCRI_RI_4562</t>
  </si>
  <si>
    <t>Nuova Fiera del Levante Srl</t>
  </si>
  <si>
    <t>C96D24001090007</t>
  </si>
  <si>
    <t>NUOVO PADIGLIONE ESPOSITIVO SUL VIALE ITALO-ORIENTALE DELLA FIERA DEL LEVANTE DI BARI</t>
  </si>
  <si>
    <t>Proprie</t>
  </si>
  <si>
    <t>FSCRI_RI_4079</t>
  </si>
  <si>
    <t>Consorzio di Bonifica Centro Sud Puglia</t>
  </si>
  <si>
    <t>03.03 Agricoltura</t>
  </si>
  <si>
    <t>G58B24000440001</t>
  </si>
  <si>
    <t>Accordo quadro per interventi di manutenzione al sistema Irrigazione Salento</t>
  </si>
  <si>
    <t>FSCRI_RI_3179</t>
  </si>
  <si>
    <t>CONSORZIO PER LA BONIFICA DELLA CAPITANATA</t>
  </si>
  <si>
    <t>04.Energia</t>
  </si>
  <si>
    <t>04.01 Efficienza energetica</t>
  </si>
  <si>
    <t>J38B25000080002</t>
  </si>
  <si>
    <t>Messa in sicurezza della cabina elettrica ed efficientamento gruppi motori pompa Idr Cervaro</t>
  </si>
  <si>
    <t>2_SEMESTRE_2027</t>
  </si>
  <si>
    <t>FSCRI_RI_3210</t>
  </si>
  <si>
    <t>J33E19000250002</t>
  </si>
  <si>
    <t>Messa in sicurezza della cabina elettrica ed efficientamento gruppi motori pompa Montagna Spaccata (Cerignola)</t>
  </si>
  <si>
    <t>FSCRI_RI_3216</t>
  </si>
  <si>
    <t>J32B18000320002</t>
  </si>
  <si>
    <t>Messa in sicurezza della cabina elettrica ed efficientamento gruppi motori pompa Idr Candelaro</t>
  </si>
  <si>
    <t>FSCRI_RI_3246</t>
  </si>
  <si>
    <t>J87H20007300002</t>
  </si>
  <si>
    <t>Messa in sicurezza della cabina elettrica ed efficientamento gruppi motori pompe dell'impianto di Sollevamento Acque di Trinitapoli</t>
  </si>
  <si>
    <t>FSCRI_RI_3249</t>
  </si>
  <si>
    <t>J32B18000350001</t>
  </si>
  <si>
    <t>Adeguamento e messa in sicurezza cabina elettrica impianto Diga Capacciotti (Cerignola)</t>
  </si>
  <si>
    <t>FSCRI_RI_3251</t>
  </si>
  <si>
    <t>J68B20001470001</t>
  </si>
  <si>
    <t>Messa in sicurezza della cabina elettrica ed efficientamento gruppi motori pompa Mezzana (San Paolo di Civitate)</t>
  </si>
  <si>
    <t>FSCRI_RI_2916</t>
  </si>
  <si>
    <t>ASL Brindisi</t>
  </si>
  <si>
    <t>J84E24000160003</t>
  </si>
  <si>
    <t>Sostituzione impianto termico e di condizionamento della Piastra Servizi del P.O. A. Perrino</t>
  </si>
  <si>
    <t>1_SEMESTRE_2028</t>
  </si>
  <si>
    <t>FSCRI_RI_2846</t>
  </si>
  <si>
    <t>Comune di Gravina in Puglia</t>
  </si>
  <si>
    <t>H88I19000050006</t>
  </si>
  <si>
    <t>Efficientamento energetico della sede del Municipio del Comune di Gravina in Puglia</t>
  </si>
  <si>
    <t>Regionale</t>
  </si>
  <si>
    <t>2_SEMESTRE_2023</t>
  </si>
  <si>
    <t>FSCRI_RI_2852</t>
  </si>
  <si>
    <t>Comune di Nociglia</t>
  </si>
  <si>
    <t>C91H19000020001</t>
  </si>
  <si>
    <t>EFFICIENTAMENTO ENERGETICO DELLA CASERMA DEI CARABINIERI “ARCANGELO GRECO” IN VIA G. OBERDAN N. 34 I</t>
  </si>
  <si>
    <t>FSCRI_RI_2863</t>
  </si>
  <si>
    <t>A.O. Ospedali Riuniti di Foggia</t>
  </si>
  <si>
    <t>G76G18000320003</t>
  </si>
  <si>
    <t>Efficientamento energetico dei corpi di fabbrica F,G,H,I del plesso ospedaliero maternità (ex pediatrico)</t>
  </si>
  <si>
    <t>FSCRI_RI_2942</t>
  </si>
  <si>
    <t>Comune di Sanarica</t>
  </si>
  <si>
    <t>D46J17000590002</t>
  </si>
  <si>
    <t>EFFICIENTAMENTO ENERGETICO DEL MUNICIPIO- Sanarica</t>
  </si>
  <si>
    <t>FSCRI_RI_4102</t>
  </si>
  <si>
    <t>ASL Taranto</t>
  </si>
  <si>
    <t>E55F24000450001</t>
  </si>
  <si>
    <t>Interventi per il miglioramento prestazioni energetiche del nuovo ospedale San Cataldo di Taranto.</t>
  </si>
  <si>
    <t>1_SEMESTRE_2027</t>
  </si>
  <si>
    <t>FSCRI_RI_3196</t>
  </si>
  <si>
    <t>04.02 Energia rinnovabile</t>
  </si>
  <si>
    <t>J21D23000180002</t>
  </si>
  <si>
    <t>Realizzazione di impianto di produzione da fonte fotovoltaica per una potenza di 40 kWp presso la Diga Capacciotti (Lucera)</t>
  </si>
  <si>
    <t>FSCRI_RI_3214</t>
  </si>
  <si>
    <t>J22B18000350001</t>
  </si>
  <si>
    <t>Realizzazione impianto fotovoltaico di produzione per una potenza di 20 KW presso la Vasca Tavoliere (Lucera)</t>
  </si>
  <si>
    <t>FSCRI_RI_3205</t>
  </si>
  <si>
    <t>05.Ambiente e risorse naturali</t>
  </si>
  <si>
    <t>05.01 Rischi e adattamento climatico</t>
  </si>
  <si>
    <t>J28B20000690001</t>
  </si>
  <si>
    <t>Ammodernamento tratte ammalorate delle reti idriche dei distretti irrigui 2A, 2B e 2C nei tratti contermini ad arterie viarie ad alta intensità di traffico</t>
  </si>
  <si>
    <t>FSCRI_RI_3212</t>
  </si>
  <si>
    <t>Consorzio di Bonifica Centro Sud Puglia - ex Terre d'Apulia</t>
  </si>
  <si>
    <t>G78B24000270001</t>
  </si>
  <si>
    <t>Intervento rifunzionalizzazione della rete irrigua e delle opere di accumulo a servizio del comprensorio irriguo in agro di Noci</t>
  </si>
  <si>
    <t>FSCRI_RI_3217</t>
  </si>
  <si>
    <t>G58B24000450001</t>
  </si>
  <si>
    <t>Lavori per la rifunzionalizzazione delle reti irrigue a servizio del comprensorio Ruvo-Terlizzi-Molfetta</t>
  </si>
  <si>
    <t>FSCRI_RI_3218</t>
  </si>
  <si>
    <t>J81D21000360001</t>
  </si>
  <si>
    <t>Ammodernamento e messa in sicurezza delle apparecchiature vasche Sinistra Ofanto</t>
  </si>
  <si>
    <t>FSCRI_RI_3222</t>
  </si>
  <si>
    <t>Consorzio di Bonifica Montana del Gargano</t>
  </si>
  <si>
    <t>I58B20001510002</t>
  </si>
  <si>
    <t>Adeguamento e manutenzione straordinaria degli impianti irrigui gestiti dal Consorzio</t>
  </si>
  <si>
    <t>FSCRI_RI_3225</t>
  </si>
  <si>
    <t>G98B24000170001</t>
  </si>
  <si>
    <t>Intervento di rifunzionalizzazione del comprensorio irriguo Bari Orientale</t>
  </si>
  <si>
    <t>FSCRI_RI_3228</t>
  </si>
  <si>
    <t>G98B24000180001</t>
  </si>
  <si>
    <t>Adeguamento funzionale dei pozzi irrigui a servizio dei comprensori del litorale barese nord e sud</t>
  </si>
  <si>
    <t>FSCRI_RI_3237</t>
  </si>
  <si>
    <t>I52E19000210002</t>
  </si>
  <si>
    <t>Adeguamento, manutenzione straordinaria e rifunzionamento degli impianti irrigui gestiti dal Consorzio</t>
  </si>
  <si>
    <t>FSCRI_RI_3244</t>
  </si>
  <si>
    <t>Consorzio di Bonifica Centro Sud Puglia - ex Stornara e Tara</t>
  </si>
  <si>
    <t>G88B24000380001</t>
  </si>
  <si>
    <t>Sostituzione di tratti di tubazione premente e discendente relativi alla Vasca B4, impianto irriguo Sinni Metaponto 1, Settore IV (Castellaneta)</t>
  </si>
  <si>
    <t>FSCRI_RI_3245</t>
  </si>
  <si>
    <t>I67J19000050002</t>
  </si>
  <si>
    <t>Ripristino, ammodernamento e automazione degli impianti irrigui gestiti dal Consorzio</t>
  </si>
  <si>
    <t>FSCRI_RI_3250</t>
  </si>
  <si>
    <t>G38B24000270001</t>
  </si>
  <si>
    <t>Manutenzione straordinaria per la sostituzione della condotta principale B DN 1600 e DN 1200 del manufatto di derivazione B (Ginosa)</t>
  </si>
  <si>
    <t>2_SEMESTRE_2028</t>
  </si>
  <si>
    <t>FSCRI_RI_3252</t>
  </si>
  <si>
    <t>G48B24000440001</t>
  </si>
  <si>
    <t>Manutenzione straordinaria delle opere annesse alla diga del Locone per messa in sicurezza impiantistica (Minervino Murge)</t>
  </si>
  <si>
    <t>FSCRI_RI_3253</t>
  </si>
  <si>
    <t>D65B20000220007</t>
  </si>
  <si>
    <t>Lavori di ristrutturazione del sistema di distribuzione irrigua e delle apparecchiature idrauliche ed elettromeccaniche a servizio dei comprensori irrigui di Minervino Alto e Loconia</t>
  </si>
  <si>
    <t>1_SEMESTRE_2023</t>
  </si>
  <si>
    <t>FSCRI_RI_3254</t>
  </si>
  <si>
    <t>J51D21000160001</t>
  </si>
  <si>
    <t>Miglioramento del sistema di distribuzione del Distretto n. 9 del Comprensorio della Sinistra Ofanto (San Ferdinando di Puglia)</t>
  </si>
  <si>
    <t>FSCRI_RI_3255</t>
  </si>
  <si>
    <t>Ammodernamento della rete di distribuzione degli impianti irrigui</t>
  </si>
  <si>
    <t>FSCRI_RI_3257</t>
  </si>
  <si>
    <t>J51D21000140001</t>
  </si>
  <si>
    <t>Ammodernamento tratte ammalorate delle reti idriche dei distretti irrigui 6A e 6B nei tratti contermini ad arterie viarie ad alta intensità di traffico</t>
  </si>
  <si>
    <t>FSCRI_RI_3258</t>
  </si>
  <si>
    <t>J63E18000220005</t>
  </si>
  <si>
    <t>Impianti irrigui Sud Fortore – Minimizzazione delle perdite idriche del Canale Adduttore del Tavoliere mediante risanamento ed impermeabilizzazione delle superfici in CLS</t>
  </si>
  <si>
    <t>FSCRI_RI_3259</t>
  </si>
  <si>
    <t>D47H21009420001</t>
  </si>
  <si>
    <t>Lavori di manutenzione straordinaria delle apparecchiature idrauliche e degli impianti di sollevamento a servizio delle reti irrigue del comprensorio di Minervino Alto</t>
  </si>
  <si>
    <t>FSCRI_RI_3260</t>
  </si>
  <si>
    <t>G58B24000460001</t>
  </si>
  <si>
    <t>Intubazione del canale a cielo aperto “Adduttore San Giuliano”, vetusto, finalizzata al recupero della risorsa idrica (Taranto)</t>
  </si>
  <si>
    <t>FSCRI_RI_2856</t>
  </si>
  <si>
    <t>Commissario di governo per il contrasto del dissesto idrogeologico nella Regione Puglia</t>
  </si>
  <si>
    <t>B69J21008000001</t>
  </si>
  <si>
    <t>Sistemazione idraulica canali Raschione e Ruga Lo Patri (Aradeo)</t>
  </si>
  <si>
    <t>FSCRI_RI_2859</t>
  </si>
  <si>
    <t>H39J21012770001</t>
  </si>
  <si>
    <t>Sistemazione idraulica della Contrada Vasce (Galatone)</t>
  </si>
  <si>
    <t>FSCRI_RI_2914</t>
  </si>
  <si>
    <t>H69J21012330001</t>
  </si>
  <si>
    <t>Lavori di realizzazione di un Canale d’imbrigliamento e raccolta acque (Avetrana)</t>
  </si>
  <si>
    <t>FSCRI_RI_2917</t>
  </si>
  <si>
    <t>H49J21011520001</t>
  </si>
  <si>
    <t>Lavori di sistemazione e regimazione idraulica degli attraversamenti (Carpino)</t>
  </si>
  <si>
    <t>FSCRI_RI_2920</t>
  </si>
  <si>
    <t>H79J21011600001</t>
  </si>
  <si>
    <t>Lavori di mitigazione del rischio idraulico dell’abitato di Giovinazzo zona sud (Lama Castello)</t>
  </si>
  <si>
    <t>FSCRI_RI_2921</t>
  </si>
  <si>
    <t>H79J21011610001</t>
  </si>
  <si>
    <t>Intervento per la mitigazione del rischio idraulico all'abitato di Nardò - II lotto</t>
  </si>
  <si>
    <t>FSCRI_RI_2922</t>
  </si>
  <si>
    <t>H79J21011660001</t>
  </si>
  <si>
    <t>Realizzazione di canale maestro zona Artigianale e Ferrovia (Palagianello)</t>
  </si>
  <si>
    <t>FSCRI_RI_2115</t>
  </si>
  <si>
    <t>Acque del SUD s.p.a.</t>
  </si>
  <si>
    <t>E78B24003320006</t>
  </si>
  <si>
    <t>Sorgenti del F.Tara - Riefficientamento e messa in sicurezza impianti, canale pensile e opere civili</t>
  </si>
  <si>
    <t>FSCRI_RI_2519</t>
  </si>
  <si>
    <t>D98B22001260001</t>
  </si>
  <si>
    <t xml:space="preserve">Intervento di sostituzione condotte in cemento amianto acquedotto rurale della Murgia - zona nord </t>
  </si>
  <si>
    <t>FSCRI_RI_2521</t>
  </si>
  <si>
    <t>G78B24000250001</t>
  </si>
  <si>
    <t>Lavori di ristrutturazione dei serbatoi degli acquedotti rurali della Murgia in Agri diversi - rete</t>
  </si>
  <si>
    <t>FSCRI_RI_2581</t>
  </si>
  <si>
    <t>Acquedotto Pugliese S.p.A.</t>
  </si>
  <si>
    <t>E62G11000140005</t>
  </si>
  <si>
    <t>Acquedotto del Fortore, Locone ed Ofanto - Opere di interconnessione - I Lotto</t>
  </si>
  <si>
    <t>2_SEMESTRE_2030</t>
  </si>
  <si>
    <t>FSCRI_RI_2584</t>
  </si>
  <si>
    <t>E57B13000310005</t>
  </si>
  <si>
    <t>Realizzazione dell’impianto di dissalazione delle acque salmastre delle sorgenti del Tara</t>
  </si>
  <si>
    <t>Europea</t>
  </si>
  <si>
    <t>FSCRI_RI_2590</t>
  </si>
  <si>
    <t>E97B15000170005</t>
  </si>
  <si>
    <t>Acquedotto del Fortore, Locone ed Ofanto - Opere di interconnessione - II Lotto</t>
  </si>
  <si>
    <t>FSCRI_RI_2593</t>
  </si>
  <si>
    <t>E87B15000620005</t>
  </si>
  <si>
    <t>Realizzazione della rete idrica nell'abitato di Castellaneta (TA) e potenziamento del serbatoio</t>
  </si>
  <si>
    <t>FSCRI_RI_2938</t>
  </si>
  <si>
    <t>E45G19000040005</t>
  </si>
  <si>
    <t>COMPLETAMENTO DELLA RETE IDRICA E FOGNARIA ABITATO DI TAVIANO E LOCALITÀ MANCAVERSA</t>
  </si>
  <si>
    <t>FSCRI_RI_2946</t>
  </si>
  <si>
    <t>H71E11000040001</t>
  </si>
  <si>
    <t>Ristrutturazione della traversa sul Torrente Sauro in agro di Aliano (MT)</t>
  </si>
  <si>
    <t>2_SEMESTRE_2022</t>
  </si>
  <si>
    <t>FSCRI_RI_2960</t>
  </si>
  <si>
    <t>I42B19000060002</t>
  </si>
  <si>
    <t>Attrezzamento pozzi già trivellati e realizzazione punti di presa a fini irrigui e antincendio</t>
  </si>
  <si>
    <t>FSCRI_RI_2967</t>
  </si>
  <si>
    <t>E11B21004110005</t>
  </si>
  <si>
    <t>Realizzazione del nuovo serbatoio a servizio dell'abitato di Stornara</t>
  </si>
  <si>
    <t>FSCRI_RI_2981</t>
  </si>
  <si>
    <t>I22E24000330002</t>
  </si>
  <si>
    <t>Rete di acquedotti minori nel comprensorio del C.B.M.G. - ingegnerizzazione per riduzione perdite</t>
  </si>
  <si>
    <t>FSCRI_RI_2983</t>
  </si>
  <si>
    <t>E53F24000000006</t>
  </si>
  <si>
    <t>P.F.T.E. per i lavori del: “RADDOPPIO DELL’ADDUTTORE SINNI DALLA TORRE 3 ALLA VASCA DI GINOSA”</t>
  </si>
  <si>
    <t>2_SEMESTRE_2029</t>
  </si>
  <si>
    <t>FSCRI_RI_2986</t>
  </si>
  <si>
    <t>ARIF - Agenzia Regionale Attività Irrigue e Forestali</t>
  </si>
  <si>
    <t>F81D22000530006</t>
  </si>
  <si>
    <t>Progetto di rifunzionalizzazione dell’Acquedotto rurale in agro di Tuturano (Br)</t>
  </si>
  <si>
    <t>FSCRI_RI_4080</t>
  </si>
  <si>
    <t>G78B24000260001</t>
  </si>
  <si>
    <t>Progetto per il ripristino di funzionalità acquedotto rurale della Murgia - Zona Sud - Lotto I</t>
  </si>
  <si>
    <t>FSCRI_RI_4081</t>
  </si>
  <si>
    <t>Consorzio di Bonifica Centro Sud Puglia - ex Consorzio Arneo</t>
  </si>
  <si>
    <t>I68B21000350002</t>
  </si>
  <si>
    <t>RECUPERO FUNZIONALE DELLE OPERE ED IMPIANTI FACENTI PARTE DEL SISTEMA IRRIGAZIONE SALENTO 3°LOTTO</t>
  </si>
  <si>
    <t>LECCE_60</t>
  </si>
  <si>
    <t>Comune di Otranto</t>
  </si>
  <si>
    <t>E37F24000170002</t>
  </si>
  <si>
    <t>Progetto di Rigenerazione, dragaggio fondali e di sicurezza del Porto di Otranto</t>
  </si>
  <si>
    <t>FSCRI_RI_3201</t>
  </si>
  <si>
    <t>05.02 Risorse idriche</t>
  </si>
  <si>
    <t>F92E24000380006</t>
  </si>
  <si>
    <t>Progetto rete irrigua, controllo qualità, disinfezione acque affinate depuratore Martina Franca</t>
  </si>
  <si>
    <t>FSCRI_RI_2603</t>
  </si>
  <si>
    <t>Comuni</t>
  </si>
  <si>
    <t>Interventi finalizzati alla realizzazione e/o potenziamento della rete pluviale urbana</t>
  </si>
  <si>
    <t>FSCRI_RI_2133</t>
  </si>
  <si>
    <t>E92E16000060002</t>
  </si>
  <si>
    <t>Infrastrutture per il riutilizzo delle acque reflue depurate e affinate dell’impianto di depurazione - Ugento</t>
  </si>
  <si>
    <t>FSCRI_RI_2923</t>
  </si>
  <si>
    <t>E35E18000580005</t>
  </si>
  <si>
    <t>Riutilizzo reflui trattati dal nuovo depuratore di Sava e Manduria (TA) e relativi scarichi complementari</t>
  </si>
  <si>
    <t>FSCRI_RI_2931</t>
  </si>
  <si>
    <t>E36H19000070005</t>
  </si>
  <si>
    <t>Realizzazione del tronco fognario lungo la litoranea Molfetta - Giovinazzo</t>
  </si>
  <si>
    <t>FSCRI_RI_2945</t>
  </si>
  <si>
    <t>E99B19000040005</t>
  </si>
  <si>
    <t>Potenziamento dell’impianto di sollevamento di Torre del Diavolo (BA)</t>
  </si>
  <si>
    <t>FSCRI_RI_2964</t>
  </si>
  <si>
    <t>Consorzio ASI Foggia</t>
  </si>
  <si>
    <t>H79B19000060001</t>
  </si>
  <si>
    <t>Adeguamento funzionale dell’impianto depurativo in Agglomerato industriale ASI Incoronata di Foggia.</t>
  </si>
  <si>
    <t>FSCRI_RI_2968</t>
  </si>
  <si>
    <t>Comune di Corato</t>
  </si>
  <si>
    <t>I57B17000080006</t>
  </si>
  <si>
    <t>RIUTILIZZO AI FINI IRRIGUI DELLE ACQUE REFLUE AFFINATE DAL DEPURATORE A SERVIZIO DELL'ABITATO CORATO</t>
  </si>
  <si>
    <t>FSCRI_RI_2971</t>
  </si>
  <si>
    <t>Comune di Gravina</t>
  </si>
  <si>
    <t>H82H17000170001</t>
  </si>
  <si>
    <t>Utilizzo reflui affinati per antincendio boschivo e riuso ambientale SIC “Bosco Difesa Grande"</t>
  </si>
  <si>
    <t>FSCRI_RI_2975</t>
  </si>
  <si>
    <t>E35H21000170005</t>
  </si>
  <si>
    <t>Potenziamento dell'impianto di depurazione a servizio dell'agglomerato di Collepasso (LE)</t>
  </si>
  <si>
    <t>FSCRI_RI_2976</t>
  </si>
  <si>
    <t>Comune di Manfredonia</t>
  </si>
  <si>
    <t>J35E18000330002</t>
  </si>
  <si>
    <t>Progetto per il riutilizzo delle acque reflue civili dell’impianto di depurazione di Manfredonia</t>
  </si>
  <si>
    <t>FSCRI_RI_2979</t>
  </si>
  <si>
    <t>Comune di Massafra</t>
  </si>
  <si>
    <t>E84D18000190002</t>
  </si>
  <si>
    <t>Riutilizzo ai fini irrigui delle acque reflue affinate dai depuratori di Palagiano e Massafra</t>
  </si>
  <si>
    <t>FSCRI_RI_2988</t>
  </si>
  <si>
    <t>E52I12000120001</t>
  </si>
  <si>
    <t>Potenziamento dell'impianto di depurazione di Taranto Gennarini</t>
  </si>
  <si>
    <t>FSCRI_RI_2989</t>
  </si>
  <si>
    <t>E75G19000200005</t>
  </si>
  <si>
    <t>Potenziamento dell'impianto di depurazione a servizio di Monte Sant'Angelo loc. Macchia  (FG)</t>
  </si>
  <si>
    <t>FSCRI_RI_2990</t>
  </si>
  <si>
    <t>E11B14000820005</t>
  </si>
  <si>
    <t>Potenziamento impianto di depurazione di Castrignano Del Capo</t>
  </si>
  <si>
    <t>FSCRI_RI_2991</t>
  </si>
  <si>
    <t>E74D16000040005</t>
  </si>
  <si>
    <t>Adeguamento tecnologico al DM 185/03 dell’impianto di depurazione di Nardò</t>
  </si>
  <si>
    <t>FSCRI_RI_2992</t>
  </si>
  <si>
    <t>E28H16000010002</t>
  </si>
  <si>
    <t>Potenziamento dell'impianto di depurazione e del recapito finale a servizio del comune di Galatina</t>
  </si>
  <si>
    <t>FSCRI_RI_3008</t>
  </si>
  <si>
    <t>Comune di Sternatia</t>
  </si>
  <si>
    <t>F85G18000480002</t>
  </si>
  <si>
    <t>Infrastrutture per il pretrattamento, stoccaggio e riutilizzo acque reflue depurate Comune Sternatia</t>
  </si>
  <si>
    <t>FSCRI_RI_2562</t>
  </si>
  <si>
    <t>AGER/CONCESSIONARI</t>
  </si>
  <si>
    <t>05.03 Rifiuti</t>
  </si>
  <si>
    <t>Ammodernamento/ efficientamento TMB ed impianti di produzione CSS</t>
  </si>
  <si>
    <t>FSCRI_RI_2563</t>
  </si>
  <si>
    <t>Comuni di Bari, Brindisi, Foggia, Taranto</t>
  </si>
  <si>
    <t>Forniture per il potenziamento delle raccolte differenziate nei capoluoghi di provincia Ba-Br-Fg-Ta</t>
  </si>
  <si>
    <t>FSCRI_RI_4120</t>
  </si>
  <si>
    <t>Comune di Bari</t>
  </si>
  <si>
    <t>J95I25000000006</t>
  </si>
  <si>
    <t>Ampliamento dell’impianto per il trattamento meccanico biologico TMB dei rifiuti della città di Bari</t>
  </si>
  <si>
    <t>FSCRI_RI_2134</t>
  </si>
  <si>
    <t>E83H18000290002</t>
  </si>
  <si>
    <t>Sistemazione idraulica canale Sirgole – Vora Marsellona in agro di Cutrofiano</t>
  </si>
  <si>
    <t>FSCRI_RI_3182</t>
  </si>
  <si>
    <t>F91D22000170006</t>
  </si>
  <si>
    <t>Interramento rete idrica di connessione con i pozzi denominati: Catuscio, Tommasone, Volza, Carpari</t>
  </si>
  <si>
    <t>FSCRI_RI_3186</t>
  </si>
  <si>
    <t>05.04 Bonifiche</t>
  </si>
  <si>
    <t>G48B24000450001</t>
  </si>
  <si>
    <t>Riutilizzo delle acque reflue depurate e affinate dell'impianto di Gallipoli all'impianto Sanarica</t>
  </si>
  <si>
    <t>1_SEMESTRE_2031</t>
  </si>
  <si>
    <t>FSCRI_RI_2506</t>
  </si>
  <si>
    <t>CHIUSURE DEFINITIVE DISCARICHE</t>
  </si>
  <si>
    <t>FSCRI_RI_2523</t>
  </si>
  <si>
    <t>MISURE PREVENZIONE/MESSA IN SICUREZZA DI EMERGENZA, MESSA IN SICUREZZA PERMANENTE, PDC E PROC BONIF.</t>
  </si>
  <si>
    <t>FSCRI_RI_2529</t>
  </si>
  <si>
    <t>05.05 Natura e biodiversità</t>
  </si>
  <si>
    <t>Realizzazione di progetti di infrastrutture verdi</t>
  </si>
  <si>
    <t>FSCRI_RI_2611</t>
  </si>
  <si>
    <t>B79C24000150001</t>
  </si>
  <si>
    <t>Riqualificazione e recupero area ex Villaggio Azzurro Aeroporto “Gino Lisa” per la Protezione Civile</t>
  </si>
  <si>
    <t>FSCRI_RI_4121</t>
  </si>
  <si>
    <t>Comune di Martina franca</t>
  </si>
  <si>
    <t>J98C24001450001</t>
  </si>
  <si>
    <t>Interventi di riqualificazione, riuso e utilizzo del complesso di parco Ortolini - I stralcio Martina Franca</t>
  </si>
  <si>
    <t>FSCRI_RI_4123</t>
  </si>
  <si>
    <t>COMUNE DI BARI</t>
  </si>
  <si>
    <t>06.Cultura</t>
  </si>
  <si>
    <t>06.02 Attività culturali</t>
  </si>
  <si>
    <t>J91E17000030001</t>
  </si>
  <si>
    <t>REALIZZAZIONE DI CENTRO PER L’INTEGRAZIONE SOCIO CULTURALE E L’OSPITALITÀ IN CONDIZIONI DI EMERGENZA “EX SOCRATE”  BARI</t>
  </si>
  <si>
    <t>FSCRI_RI_2607</t>
  </si>
  <si>
    <t>07.Trasporti e mobilità</t>
  </si>
  <si>
    <t>07.01 Trasporto stradale</t>
  </si>
  <si>
    <t>J95B25000000006</t>
  </si>
  <si>
    <t>“Porto e città: Il parco del Castello” (Bari)</t>
  </si>
  <si>
    <t>FSCRI_RI_2613</t>
  </si>
  <si>
    <t>Provincia BAT</t>
  </si>
  <si>
    <t>J55F24000530001</t>
  </si>
  <si>
    <t>Lavori di completamento della SP 3 Canosa di Puglia - Spinazzola</t>
  </si>
  <si>
    <t>FSCRI_RI_2620</t>
  </si>
  <si>
    <t>PROVINCIA DI FOGGIA</t>
  </si>
  <si>
    <t>F71B19000890001</t>
  </si>
  <si>
    <t>Tangenziale Est, 2° Lotto, 2° Stralcio-tratto da incrocio strada Casone a Km 650+500 - SS 16 Adriatica</t>
  </si>
  <si>
    <t>FSCRI_RI_2621</t>
  </si>
  <si>
    <t>Regione Puglia / ASSET</t>
  </si>
  <si>
    <t>B81B24000700001</t>
  </si>
  <si>
    <t>Viabilità di accesso al Nuovo Ospedale di Andria</t>
  </si>
  <si>
    <t>FSCRI_RI_2622</t>
  </si>
  <si>
    <t>Comune di Laterza</t>
  </si>
  <si>
    <t>D51B18001220004</t>
  </si>
  <si>
    <t>Nuova viabilità di raccordo tra la SP 19 e la SP 580 nel territorio del Comune di Laterza (TA)</t>
  </si>
  <si>
    <t>FSCRI_RI_3296</t>
  </si>
  <si>
    <t>Città Metropolitana di Bari</t>
  </si>
  <si>
    <t>C51B24000360006</t>
  </si>
  <si>
    <t xml:space="preserve">“Il Ponte a Corato” - Scavalco della S.P. 231 in Comune di Corato (BA) - Via per Castel del Monte </t>
  </si>
  <si>
    <t>FSCRI_RI_3298</t>
  </si>
  <si>
    <t>F37H19004620001</t>
  </si>
  <si>
    <t xml:space="preserve">CIS CAPITANATA: SISTEMAZIONE FUNZIONALE DELLA SP 53 MATTINATA - STRADA PROVINCIALE N.53 TER </t>
  </si>
  <si>
    <t>FSCRI_RI_3302</t>
  </si>
  <si>
    <t>F37H19004000006</t>
  </si>
  <si>
    <t>AMMODERNAMENTO E MESSA IN SICUREZZA DELLA S.P. 141 DELLE SALINE (EX S.S. 159) 2 LOTTO</t>
  </si>
  <si>
    <t>FSCRI_RI_3304</t>
  </si>
  <si>
    <t>F37H19004630001</t>
  </si>
  <si>
    <t xml:space="preserve">CIS CAPITANATA: SISTEMAZIONE FUNZIONALE DELLA SP 53 MATTINATA  </t>
  </si>
  <si>
    <t>FSCRI_RI_3926</t>
  </si>
  <si>
    <t>J81B24001060004</t>
  </si>
  <si>
    <t>SP2 Completamento lavori viabilità dal km 52+285 al km 62+598 svincolo SP22 (EX SP12) Montegrosso</t>
  </si>
  <si>
    <t>FSCRI_RI_2735</t>
  </si>
  <si>
    <t>Comune di Cisternino</t>
  </si>
  <si>
    <t>F37H22003980002</t>
  </si>
  <si>
    <t>Lavori di manutenzione straordinaria e messa in sicurezza viabilità comunale di Cisternino</t>
  </si>
  <si>
    <t>FSCRI_RI_2736</t>
  </si>
  <si>
    <t>C52B22000460002</t>
  </si>
  <si>
    <t>S.P. 231 (EX SS 98 andriese - coratina) dal km 24+000 al km 33+000. Lavori di ammodernamento - tratto Ruvo</t>
  </si>
  <si>
    <t>FSCRI_RI_2745</t>
  </si>
  <si>
    <t>C57H22003200002</t>
  </si>
  <si>
    <t>S.P. 231 (EX SS 98 andriese - coratina) dal km 33+000 al km 38+600. Lavori di ammodernamento - tratto Corato</t>
  </si>
  <si>
    <t>FSCRI_RI_2750</t>
  </si>
  <si>
    <t>C17H22003390002</t>
  </si>
  <si>
    <t>S.P. 231 (EX SS 98 andriese - coratina) dal km 11+000 al km 24+000. Lavori di ammodernamento - Tratto Terlizzi</t>
  </si>
  <si>
    <t>FSCRI_RI_2786</t>
  </si>
  <si>
    <t>C81B18000490001</t>
  </si>
  <si>
    <t>Realizzazione della strada Camionale di Bari di collegamento tra l’autostrada A14 e il Porto di Bari</t>
  </si>
  <si>
    <t>Statale</t>
  </si>
  <si>
    <t>FSCRI_RI_2793</t>
  </si>
  <si>
    <t>C67H22002720002</t>
  </si>
  <si>
    <t>S.P. 236 (EX S.S. 271 di Cassano) completamento dal km 0+000 al km 10+500. Lavori di ammodernamento - BITRITTO</t>
  </si>
  <si>
    <t>FSCRI_RI_4124</t>
  </si>
  <si>
    <t>Città metropolitana di Bari</t>
  </si>
  <si>
    <t>C15F24000840006</t>
  </si>
  <si>
    <t>SP 108 “Lavori di rettifica curva pericolosa al km 1+500 Terlizzi-Mariotto”</t>
  </si>
  <si>
    <t>FSCRI_RI_4125</t>
  </si>
  <si>
    <t>C51B18000560006</t>
  </si>
  <si>
    <t>Risoluzione con rotatoria dell'intersezione tra la SP63 "Ruvo-Calendano" e la rampa di svincolo della SP231 "Andriese-Coratina"</t>
  </si>
  <si>
    <t>FSCRI_RI_4126</t>
  </si>
  <si>
    <t>C59J08000120003</t>
  </si>
  <si>
    <t>Demolizione e ricostruzione cavalcavia strada Patanella sulla SP 231 (km 26+400)</t>
  </si>
  <si>
    <t>PUGLIA_FSC_002</t>
  </si>
  <si>
    <t>Comune di Apricena</t>
  </si>
  <si>
    <t>H51B25000000002</t>
  </si>
  <si>
    <t>Realizzazione della viabilità di interconnessione tra il distretto lapideo, agroalimentare e la zona industriale - circumvallazione nord-ovest. Apricena</t>
  </si>
  <si>
    <t>FSCRI_RI_3293</t>
  </si>
  <si>
    <t>MAAB Scarl</t>
  </si>
  <si>
    <t>07.02 Trasporto ferroviario</t>
  </si>
  <si>
    <t>I91G24000170009</t>
  </si>
  <si>
    <t>Piattaforma logistica del freddo a completamento del progetto del Mercato Agro Alimentare Barese</t>
  </si>
  <si>
    <t>FSCRI_RI_2633</t>
  </si>
  <si>
    <t>Ferrovie del Gargano</t>
  </si>
  <si>
    <t>B71G25000010006</t>
  </si>
  <si>
    <t>Realizzazione di nuove sottostazioni elettriche sulle Linee San Severo-Peschici e Foggia-Lucera - Ferrovie del Gargano</t>
  </si>
  <si>
    <t>FSCRI_RI_2680</t>
  </si>
  <si>
    <t>Ripristino collegamento ferroviario stazione Frattarolo-agglomerato ASI/Porto Manfredonia</t>
  </si>
  <si>
    <t>FSCRI_RI_2712</t>
  </si>
  <si>
    <t>Ferrotramviaria S.p.A.</t>
  </si>
  <si>
    <t>H81G24000350001</t>
  </si>
  <si>
    <t xml:space="preserve">Impianti di segnalamento ferroviario sulla tratta Andria Nord – Barletta - FNB </t>
  </si>
  <si>
    <t>2_SEMESTRE_2031</t>
  </si>
  <si>
    <t>FSCRI_RI_2717</t>
  </si>
  <si>
    <t>H91G24000310001</t>
  </si>
  <si>
    <t>Adeguamento della Stazione di Barletta Scalo con interconnessione con RFI - FNB BARLETTA</t>
  </si>
  <si>
    <t>1_SEMESTRE_2032</t>
  </si>
  <si>
    <t>FSCRI_RI_2725</t>
  </si>
  <si>
    <t>Ferrovie Appulo Lucane</t>
  </si>
  <si>
    <t>G21G24000350001</t>
  </si>
  <si>
    <t>Realizzazione posti periferici ACC stazioni - Ferrovie Appulo Lucane</t>
  </si>
  <si>
    <t>FSCRI_RI_2728</t>
  </si>
  <si>
    <t>G95B24000350001</t>
  </si>
  <si>
    <t>Interventi di manutenzione straordinaria alle opere d'arte - Ferrovie Appulo Lucane</t>
  </si>
  <si>
    <t>FSCRI_RI_2729</t>
  </si>
  <si>
    <t>G91G24000340001</t>
  </si>
  <si>
    <t>Attraversamento ferroviario ciclopedonale su via Fariello nel comune di Grumo Appula</t>
  </si>
  <si>
    <t>FSCRI_RI_2833</t>
  </si>
  <si>
    <t>Ferrovie del Sud Est e Servizi Automobilistici s.r.l.</t>
  </si>
  <si>
    <t>D61J03000000001</t>
  </si>
  <si>
    <t>Linea FSE Bari-Taranto. Opere sostitutive per la soppressione del PL alla kp 0+800 - Comune di Bari</t>
  </si>
  <si>
    <t>FSCRI_RI_2560</t>
  </si>
  <si>
    <t>Fornitura treni a idrogeno per rinnovo flotte treni TPRL</t>
  </si>
  <si>
    <t>FSCRI_RI_4086</t>
  </si>
  <si>
    <t>Assestment inventory</t>
  </si>
  <si>
    <t>FSCRI_RI_4106</t>
  </si>
  <si>
    <t>D87D24000100001</t>
  </si>
  <si>
    <t>Rinnovo dell’armamento ferroviario - Melissano</t>
  </si>
  <si>
    <t>FSCRI_RI_2149</t>
  </si>
  <si>
    <t>Aeroporti di Puglia S.p.A.</t>
  </si>
  <si>
    <t>07.04 Trasporto aereo</t>
  </si>
  <si>
    <t>B94E19004550005</t>
  </si>
  <si>
    <t>Apt Bari - Inserimento apparati Standard 3 sistemi EDS per il trattamento bagagli da stiva (BHS)</t>
  </si>
  <si>
    <t>FSCRI_RI_2160</t>
  </si>
  <si>
    <t>B97J19000110005</t>
  </si>
  <si>
    <t>Apt Bari - Riqualifica pavimentazione via rullaggio T e rifacimento pavimentazione apron 3</t>
  </si>
  <si>
    <t>FSCRI_RI_2161</t>
  </si>
  <si>
    <t>B84E19002910005</t>
  </si>
  <si>
    <t>Apt Brindisi Interventi inserimento apparati Standard 3 sist EDS per trattamento bagagli stiva (BHS)</t>
  </si>
  <si>
    <t>FSCRI_RI_2169</t>
  </si>
  <si>
    <t>B79C23000370005</t>
  </si>
  <si>
    <t>Apt Foggia - Adeguamento sismico e riqualifica funzionale aerostazione passeggeri</t>
  </si>
  <si>
    <t>FSCRI_RI_2507</t>
  </si>
  <si>
    <t>B94G22000030001</t>
  </si>
  <si>
    <t>ApT Bari - Adeguamento e ammodernamento sistemi supporto operazioni frontiera per gli scali pugliesi</t>
  </si>
  <si>
    <t>FSCRI_RI_2546</t>
  </si>
  <si>
    <t>B36I21114810001</t>
  </si>
  <si>
    <t>ApT Bari - Ammodernamento dell’ infrastruttura ICT e dei servizi di assistenza hardware e software</t>
  </si>
  <si>
    <t>FSCRI_RI_2556</t>
  </si>
  <si>
    <t>B84G22000010001</t>
  </si>
  <si>
    <t>Apt Brindisi - Adeguamento ed ammodernamento sistemi supporto operazioni frontiera scali pugliesi</t>
  </si>
  <si>
    <t>FSCRI_RI_2635</t>
  </si>
  <si>
    <t>B39C24000010005</t>
  </si>
  <si>
    <t>Aeroporti pugliesi - Efficientamento dell'impianto di illuminazione APRON</t>
  </si>
  <si>
    <t>FSCRI_RI_2640</t>
  </si>
  <si>
    <t>B94G24000020005</t>
  </si>
  <si>
    <t>Apt Bari - Adeguamento infrastrutturale locali tecnici alla Direttiva NIS</t>
  </si>
  <si>
    <t>FSCRI_RI_2644</t>
  </si>
  <si>
    <t>B36I23000080001</t>
  </si>
  <si>
    <t>ApT Bari - Implementazione Security Operations Center (SOC)</t>
  </si>
  <si>
    <t>FSCRI_RI_2648</t>
  </si>
  <si>
    <t>B91D22000850006</t>
  </si>
  <si>
    <t>Apt Bari - Realizzazione di Tendostruttura area arrivi extra schengen</t>
  </si>
  <si>
    <t>FSCRI_RI_2653</t>
  </si>
  <si>
    <t>B81D22000960001</t>
  </si>
  <si>
    <t>Apt Brindisi - Realizzazione di Tendostruttura area arrivi extra schengen</t>
  </si>
  <si>
    <t>FSCRI_RI_2661</t>
  </si>
  <si>
    <t>B81D23000610001</t>
  </si>
  <si>
    <t>Apt Brindisi - Sistema antintrusione nuovo</t>
  </si>
  <si>
    <t>FSCRI_RI_2666</t>
  </si>
  <si>
    <t>B71D23000470001</t>
  </si>
  <si>
    <t>Apt Foggia - Nuovo distaccamento Vigili del Fuoco</t>
  </si>
  <si>
    <t>FSCRI_RI_2669</t>
  </si>
  <si>
    <t>B41D23000560001</t>
  </si>
  <si>
    <t>Apt Grottaglie - Sistema antintrusione nuovo</t>
  </si>
  <si>
    <t>FSCRI_RI_2674</t>
  </si>
  <si>
    <t>B36I23000090001</t>
  </si>
  <si>
    <t>Aeroporti pugliesi - Aggiornamento Sistema Tvcc</t>
  </si>
  <si>
    <t>FSCRI_RI_2686</t>
  </si>
  <si>
    <t>B94G24000030005</t>
  </si>
  <si>
    <t>Apt Bari - Adeguamento impianti di Security</t>
  </si>
  <si>
    <t>FSCRI_RI_2693</t>
  </si>
  <si>
    <t>B91D23000230005</t>
  </si>
  <si>
    <t>Apt Bari - Adeguamento sismico caserma VVF</t>
  </si>
  <si>
    <t>FSCRI_RI_2697</t>
  </si>
  <si>
    <t>B91E17000330005</t>
  </si>
  <si>
    <t>Apt Bari - Adeguamento sismico terminal</t>
  </si>
  <si>
    <t>FSCRI_RI_2698</t>
  </si>
  <si>
    <t>B91D23000110005</t>
  </si>
  <si>
    <t>Apt Bari - Infrastruttura Di Rete Business Continuity e Disaster Recovery</t>
  </si>
  <si>
    <t>FSCRI_RI_2702</t>
  </si>
  <si>
    <t>B81D22000970001</t>
  </si>
  <si>
    <t>Apt Brindisi - Adeguamento sismico terminal</t>
  </si>
  <si>
    <t>FSCRI_RI_2705</t>
  </si>
  <si>
    <t>B71D23000460001</t>
  </si>
  <si>
    <t>Apt Foggia - Sistema antintrusione nuovo</t>
  </si>
  <si>
    <t>FSCRI_RI_2709</t>
  </si>
  <si>
    <t>B44G23000070001</t>
  </si>
  <si>
    <t>Apt Grottaglie - Ampliamento ex caserma Vigili del Fuoco</t>
  </si>
  <si>
    <t>FSCRI_RI_2962</t>
  </si>
  <si>
    <t>B36I23000100001</t>
  </si>
  <si>
    <t>ApT Bari - Adeguamento ed ammodernamento dei sistemi informatici di scalo Aeroporti di Puglia</t>
  </si>
  <si>
    <t>FSCRI_RI_2703</t>
  </si>
  <si>
    <t>RFI</t>
  </si>
  <si>
    <t>07.05 Mobilità urbana</t>
  </si>
  <si>
    <t>I84H24000240002</t>
  </si>
  <si>
    <t>Ripristino del collegamento ferroviario Casal Sabini-Jesce e progettazione nuovo centro intermodale</t>
  </si>
  <si>
    <t>FSCRI_RI_4563</t>
  </si>
  <si>
    <t>Metropolitana di superficie - Fase 1 - Dorsale salento (Tratta Maglie-Otranto e Zollino-Gagliano)</t>
  </si>
  <si>
    <t>FSCRI_RI_3006</t>
  </si>
  <si>
    <t>Fornitura di autobus a basso impatto ambientale finalizzata al rinnovo del parco mezzi regionale</t>
  </si>
  <si>
    <t>FSCRI_RI_4564</t>
  </si>
  <si>
    <t>Comune di Gallipoli</t>
  </si>
  <si>
    <t>07.03 Trasporto marittimo</t>
  </si>
  <si>
    <t>H46D24000280001</t>
  </si>
  <si>
    <t>POTENZIAMENTO E MESSA IN SICUREZZA DELLA INFRASTRUTTURALE PORTUALE GALLIPOLI</t>
  </si>
  <si>
    <t>FSCRI_RI_2501</t>
  </si>
  <si>
    <t>F51B22000980001</t>
  </si>
  <si>
    <t>“LAVORI OPZIONALI TRATTO LESINA-MANFREDONIA”</t>
  </si>
  <si>
    <t>PUGLIA_FSC_003</t>
  </si>
  <si>
    <t>Fornitura di autobus urbani/extraurbani ad idrogeno per rinnovo parco TPL regionale</t>
  </si>
  <si>
    <t>FSCRI_RI_2510</t>
  </si>
  <si>
    <t>ARCA PUGLIA CENTRALE</t>
  </si>
  <si>
    <t>08.Riqualificazione urbana</t>
  </si>
  <si>
    <t>08.01 Edilizia e spazi pubblici</t>
  </si>
  <si>
    <t>E96D15006410007</t>
  </si>
  <si>
    <t>Completamento 106 alloggi; Recupero fabbricati esistenti; Rigenerazione Urb. Q.re ERP San Girolamo - BARI</t>
  </si>
  <si>
    <t>FSCRI_RI_2528</t>
  </si>
  <si>
    <t>E99C99000000008</t>
  </si>
  <si>
    <t>Completamento di 100 alloggi per n. 300 posti letto da destinare a residenze universitarie - (Mungivacca - BARI)</t>
  </si>
  <si>
    <t>FSCRI_RI_2543</t>
  </si>
  <si>
    <t>E25G25000000001</t>
  </si>
  <si>
    <t>Nuovi 36 alloggi destinati a giovani coppie e utenze differenziate - Comune Castellana</t>
  </si>
  <si>
    <t>FSCRI_RI_2699</t>
  </si>
  <si>
    <t>E55G25000000001</t>
  </si>
  <si>
    <t>Comune di Molfetta – Demoliz./costruz. 3 fabbricati ERP Viale dei Crociati nn° 8-9-10</t>
  </si>
  <si>
    <t>FSCRI_RI_2708</t>
  </si>
  <si>
    <t>E65G24000000001</t>
  </si>
  <si>
    <t>Comune di Monopoli – Costruzione di 3 fabbricati E.R.P per n.22 alloggi</t>
  </si>
  <si>
    <t>FSCRI_RI_2758</t>
  </si>
  <si>
    <t>ARCA SUD SALENTO</t>
  </si>
  <si>
    <t>I35H12000050001</t>
  </si>
  <si>
    <t>costruzione di n.18 alloggi di ERP siti in Taurisano (LE) in Località Vignevecchie e Calcavecchi</t>
  </si>
  <si>
    <t>FSCRI_RI_2796</t>
  </si>
  <si>
    <t>ARCA JONICA</t>
  </si>
  <si>
    <t>J53I10000030003</t>
  </si>
  <si>
    <t>COMPLETAMENTO DEL LOTTO 1 E 2 PER 56 ALLOGGI (28+28) DI ERP - Taranto</t>
  </si>
  <si>
    <t>FSCRI_RI_2800</t>
  </si>
  <si>
    <t>I79D03000030001</t>
  </si>
  <si>
    <t>Lavori di completamento di n° 8 alloggi di ERP siti in Poggiardo (LE) alla via Pirandello</t>
  </si>
  <si>
    <t>FSCRI_RI_2539</t>
  </si>
  <si>
    <t>COMUNE DI FASANO</t>
  </si>
  <si>
    <t>SISUS DEL COMUNE DI FASANO</t>
  </si>
  <si>
    <t>FSCRI_RI_2547</t>
  </si>
  <si>
    <t>COMUNE DI MOLA DI BARI</t>
  </si>
  <si>
    <t>SISUS DEL COMUNE DI MOLA DI BARI</t>
  </si>
  <si>
    <t>FSCRI_RI_2555</t>
  </si>
  <si>
    <t>COMUNE DI MANDURIA E MARUGGIO</t>
  </si>
  <si>
    <t>SISUS DEL COMUNE DI MANDURIA E MARUGGIO</t>
  </si>
  <si>
    <t>FSCRI_RI_2561</t>
  </si>
  <si>
    <t>COMUNE DI ERCHIE E AVETRANA</t>
  </si>
  <si>
    <t>SISUS DEI COMUNI DI ERCHIE E AVETRANA</t>
  </si>
  <si>
    <t>FSCRI_RI_2570</t>
  </si>
  <si>
    <t>COMUNE DI CANOSA</t>
  </si>
  <si>
    <t>I21B21003850007</t>
  </si>
  <si>
    <t>SISUS DEL COMUNE DI CANOSA DI PUGLIA</t>
  </si>
  <si>
    <t>FSCRI_RI_2577</t>
  </si>
  <si>
    <t>COMUNE DI Castellaneta, Laterza, Palagianello</t>
  </si>
  <si>
    <t>SISUS DEI COMUNE DI CASTELLANETA, LATERZA E PALAGIANELLO</t>
  </si>
  <si>
    <t>FSCRI_RI_2605</t>
  </si>
  <si>
    <t>Recupero dell'immobile ex anagrafe in Ceglie del Campo da destinare a residenze.</t>
  </si>
  <si>
    <t>FSCRI_RI_2610</t>
  </si>
  <si>
    <t>COMUNI DI Castellana Grotte, Noci</t>
  </si>
  <si>
    <t>SISUS DEL COMUNE DI CASTELLANA GROTTE E DI NOCI</t>
  </si>
  <si>
    <t>FSCRI_RI_2634</t>
  </si>
  <si>
    <t>COMUNI DI Ceglie Messapica, San Michele Salentino, Villa Castelli</t>
  </si>
  <si>
    <t>SISUS DEI COMUNE DI CEGLIE MESSSAPICA, VILLA CASTELLI E SAN MICHELE SALENTINO</t>
  </si>
  <si>
    <t>FSCRI_RI_2647</t>
  </si>
  <si>
    <t>COMUNE DI MONOPOLI, DI APRICENA, DI TRANI, DI MOLFETTA, DI POGGIARDO, DI STATTE</t>
  </si>
  <si>
    <t>SISUS DEI COMUNI DI MONOPOLI, DI APRICENA, DI TRANI, DI MOLFETTA, DI POGGIARDO DI STATTE</t>
  </si>
  <si>
    <t>FSCRI_RI_2664</t>
  </si>
  <si>
    <t>Comuni di Margherita di Savoia, Trinitapoli, San Ferdinando di Puglia</t>
  </si>
  <si>
    <t>SISUS DEL COMUNE DI MARGHERITA DI SAVOIA, TRINITAPOLI E SAN FERDINANDO DI PUGLIA</t>
  </si>
  <si>
    <t>FSCRI_RI_2676</t>
  </si>
  <si>
    <t>COMUNE DI TORREMAGGIORE</t>
  </si>
  <si>
    <t>SISUS DEL COMUNE DI TORREMAGGIORE</t>
  </si>
  <si>
    <t>FSCRI_RI_2682</t>
  </si>
  <si>
    <t>Troia, Ascoli Satriano, Candela, Castelluccio dei Sauri</t>
  </si>
  <si>
    <t>SISUS DELL'UNIONE DEI COMUNI DI TROIA</t>
  </si>
  <si>
    <t>FSCRI_RI_2687</t>
  </si>
  <si>
    <t>COMUNE DI Accadia, Bovino, Deliceto, Monteleone di Puglia, Panni, Orsara di Puglia, Rocchetta S. Antonio, Sant'Agata di Puglia</t>
  </si>
  <si>
    <t>SISUS DELL'UNIONE DEI COMUNI PANNI</t>
  </si>
  <si>
    <t>FSCRI_RI_2756</t>
  </si>
  <si>
    <t>COMUNE DI Melendugno, Caprarica, Castri di Lecce, Vernole</t>
  </si>
  <si>
    <t>SISUS DELLA TERRA DI ACAYA E DI ROCA</t>
  </si>
  <si>
    <t>FSCRI_RI_3004</t>
  </si>
  <si>
    <t>COMUNE DI FOGGIA</t>
  </si>
  <si>
    <t>B74C17000530002</t>
  </si>
  <si>
    <t>Interventi per la rimozione di superfetazioni e baracche, riqualificazione dell’area del regio tratturo Chiesa delle Croci, recupero ex Ist. D'arte - Via San Severo Foggia</t>
  </si>
  <si>
    <t>FSCRI_RI_4083</t>
  </si>
  <si>
    <t>J53E24000080003</t>
  </si>
  <si>
    <t>COMPLETAMENTO DI 6 ALLOGGI DI ERP E 2 LOCALI COMMERCIALI IN TARANTO VIA ANCONA</t>
  </si>
  <si>
    <t>FSCRI_RI_4082</t>
  </si>
  <si>
    <t>E94C20001750007</t>
  </si>
  <si>
    <t>COMPLETAMENTO DEL RISANAMENTO PIANI SEMINTERRATI E PROSPETTI PAL M-P-Q complesso "Duca Abruzzi" - Bari</t>
  </si>
  <si>
    <t>FSCRI_RI_2768</t>
  </si>
  <si>
    <t>ARCA CAPITANATA</t>
  </si>
  <si>
    <t>E35G23000190001</t>
  </si>
  <si>
    <t>Demolizione e ricostruzione di n. 48 alloggi - Cerignola (FG)</t>
  </si>
  <si>
    <t>FSCRI_RI_2763</t>
  </si>
  <si>
    <t>E55G23000010001</t>
  </si>
  <si>
    <t>Demolizione e ricostruzione di n. 22 alloggi erp nel Comune di Apricena (FG)</t>
  </si>
  <si>
    <t>FSCRI_RI_4130</t>
  </si>
  <si>
    <t>J91B20000860005</t>
  </si>
  <si>
    <t>Lavori di riqualificazione area adiacente al centro servizi da adibire a spazio polifunzionale Martina Franca</t>
  </si>
  <si>
    <t>FSCRI_RI_4133</t>
  </si>
  <si>
    <t>CORPO DELLE CAPITANERIE DI PORTO GUARDIA COSTIERA – DIREZIONE MARITTIMA DI BARI</t>
  </si>
  <si>
    <t>D32H25000000002</t>
  </si>
  <si>
    <t>POTENZIAMENTO LOGISTICO ED INFRASTRUTTURALE DELL’UFFICIO LOCALE MARITTIMO DI MARGHERITA DI SAVOIA</t>
  </si>
  <si>
    <t>FSCRI_RI_4593</t>
  </si>
  <si>
    <t>Azienda Pubblica di Servizi alla Persona ASP Riunite Terra di Bari</t>
  </si>
  <si>
    <t>G54H24000410002</t>
  </si>
  <si>
    <t>Recupero restauro e messa in sicurezza della chiesa del Carmine e dell'Istituto Maria Cristina di Savoia a Bitonto</t>
  </si>
  <si>
    <t>FSCRI_RI_2719</t>
  </si>
  <si>
    <t xml:space="preserve"> Comuni Pugliesi</t>
  </si>
  <si>
    <t>09.Lavoro e Occupabilità</t>
  </si>
  <si>
    <t>09.01 Sviluppo dell'occupazione</t>
  </si>
  <si>
    <t>Rete di infrastrutture materiali e immateriali a sostegno dei giovani pugliesi, che fornisce servizi</t>
  </si>
  <si>
    <t>FSCRI_RI_2527</t>
  </si>
  <si>
    <t>10.Sociale e salute</t>
  </si>
  <si>
    <t>10.01 Strutture sociali</t>
  </si>
  <si>
    <t>J96B20004830006</t>
  </si>
  <si>
    <t>Intervento di rifunzionalizzazione di alcuni box del mercato di via Vaccarella a Carbonara - BARI</t>
  </si>
  <si>
    <t>FSCRI_RI_2910</t>
  </si>
  <si>
    <t>Comuni Pugliesi</t>
  </si>
  <si>
    <t>Finanziamento di interventi per il potenziamento del patrimonio impiantistico sportivo</t>
  </si>
  <si>
    <t>FSCRI_RI_2839</t>
  </si>
  <si>
    <t>ASL BT</t>
  </si>
  <si>
    <t>10.02 Strutture e attrezzature sanitarie</t>
  </si>
  <si>
    <t>C14E24000000001</t>
  </si>
  <si>
    <t>Potenziamento tecnologico della radiologia tradizionale presso le U.O.e i Poliambulatori dell’ASL BT</t>
  </si>
  <si>
    <t>FSCRI_RI_2840</t>
  </si>
  <si>
    <t>IRCCS De Bellis</t>
  </si>
  <si>
    <t>G25F24000500001</t>
  </si>
  <si>
    <t>Realizzazione nuovo Polo Direzionale/Ambulatoriale IRCCS De Bellis</t>
  </si>
  <si>
    <t>FSCRI_RI_2845</t>
  </si>
  <si>
    <t>C92C20001520001</t>
  </si>
  <si>
    <t>Allestimento tecnologico per le rifunzionalizzazioni delle UU.OO. all’interno del DL 77/2020</t>
  </si>
  <si>
    <t>FSCRI_RI_2847</t>
  </si>
  <si>
    <t>C74E24000000001</t>
  </si>
  <si>
    <t>Potenziamento degli screening oncologici presso le UU. OO. e i Poliambulatori dell’ASL BT</t>
  </si>
  <si>
    <t>FSCRI_RI_2848</t>
  </si>
  <si>
    <t>ASL LE</t>
  </si>
  <si>
    <t>F88I24001970001</t>
  </si>
  <si>
    <t>Verifica e adeguamento Antincendio del Presidio Ospedaliero "Vito Fazzi" di LECCE</t>
  </si>
  <si>
    <t>FSCRI_RI_2849</t>
  </si>
  <si>
    <t>Policlinico di Bari</t>
  </si>
  <si>
    <t>B94E24000550006</t>
  </si>
  <si>
    <t>Nuovo Centro Specialistico di II Livello per persone affette da Malattie Neurodegenerative</t>
  </si>
  <si>
    <t>FSCRI_RI_2850</t>
  </si>
  <si>
    <t>Asl Brindisi</t>
  </si>
  <si>
    <t>J68I24000920003</t>
  </si>
  <si>
    <t>Lavori di adeguamento alle norme di prevenzione incendi P.O. "Camberlingo" di Francavilla Fontana</t>
  </si>
  <si>
    <t>FSCRI_RI_2851</t>
  </si>
  <si>
    <t>ASL Lecce</t>
  </si>
  <si>
    <t>F88I24001960001</t>
  </si>
  <si>
    <t>Verifica e adeguamento Antincendio del POLO ONCOLOGICO "Giovanni Paolo II" di LECCE</t>
  </si>
  <si>
    <t>FSCRI_RI_2857</t>
  </si>
  <si>
    <t>F48I24000350001</t>
  </si>
  <si>
    <t>Verifica e adeguamento Antincendio del Presidio Ospedaliero "San Giuseppe da Copertino" di COPERTINO</t>
  </si>
  <si>
    <t>FSCRI_RI_2864</t>
  </si>
  <si>
    <t>F28I24000350001</t>
  </si>
  <si>
    <t>Verifica e adeguamento Antincendio del Presidio Ospedaliero "Santa Caterina Novella" di GALATINA</t>
  </si>
  <si>
    <t>FSCRI_RI_2866</t>
  </si>
  <si>
    <t>F78I24000390001</t>
  </si>
  <si>
    <t>Verifica e adeguamento Antincendio del Presidio Ospedaliero "Francesco Ferrari" di CASARANO</t>
  </si>
  <si>
    <t>FSCRI_RI_2868</t>
  </si>
  <si>
    <t>F18I24000410001</t>
  </si>
  <si>
    <t>Verifica e adeguamento Antincendio del Presidio Ospedaliero "Veris delli Ponti" di SCORRANO.</t>
  </si>
  <si>
    <t>FSCRI_RI_2872</t>
  </si>
  <si>
    <t>F48I24000340001</t>
  </si>
  <si>
    <t>Verifica e adeguamento Antincendio del Presidio Ospedaliero "Sacro Cuore di Gesù" di GALLIPOLI</t>
  </si>
  <si>
    <t>FSCRI_RI_2875</t>
  </si>
  <si>
    <t>B93D24000210006</t>
  </si>
  <si>
    <t>Adeguamento alle norme di prevenzione antincendio Padiglioni Vari  presso P.O. Policlinico.</t>
  </si>
  <si>
    <t>FSCRI_RI_2877</t>
  </si>
  <si>
    <t>J18I24001090003</t>
  </si>
  <si>
    <t>Lavori di adeguamento alle norme di prevenzione incendi del P.O. di Ostuni.</t>
  </si>
  <si>
    <t>FSCRI_RI_2881</t>
  </si>
  <si>
    <t>J88I24000770003</t>
  </si>
  <si>
    <t>Intervento di adeguamento infrastrutturale alla prevenzione incendi del  P.O. “A. Perrino”</t>
  </si>
  <si>
    <t>FSCRI_RI_2884</t>
  </si>
  <si>
    <t>F88I23000800001</t>
  </si>
  <si>
    <t>Realizzazione di un Centro per i Disturbi alimentari in Lecce</t>
  </si>
  <si>
    <t>FSCRI_RI_2889</t>
  </si>
  <si>
    <t>ASL Bari</t>
  </si>
  <si>
    <t>D96G19000550006</t>
  </si>
  <si>
    <t>Ristrutturazione CTO ASL Bari</t>
  </si>
  <si>
    <t>FSCRI_RI_2895</t>
  </si>
  <si>
    <t>D92C24000400007</t>
  </si>
  <si>
    <t>Rifunzionalizzazione degli ambienti per la realizzazione di un Centro per i Disturbi alimentari</t>
  </si>
  <si>
    <t>FSCRI_RI_2897</t>
  </si>
  <si>
    <t>F81B22001600002</t>
  </si>
  <si>
    <t>Rifunzionalizzazione degli ambienti PO V.Fazzi per la realizzazione del Polo Pediatrico in Lecce</t>
  </si>
  <si>
    <t>FSCRI_RI_2898</t>
  </si>
  <si>
    <t>ASL Foggia</t>
  </si>
  <si>
    <t>G38I24001730001</t>
  </si>
  <si>
    <t>Ristrutturazione e adeguamento del PTA di Torremaggiore per la realizzazione della RSA-R1</t>
  </si>
  <si>
    <t>FSCRI_RI_2900</t>
  </si>
  <si>
    <t>J62C24000160003</t>
  </si>
  <si>
    <t>Riqualificazione ed adeguamento del blocco operatorio del P.O. Camberlingo di Francavilla Fontana</t>
  </si>
  <si>
    <t>FSCRI_RI_2902</t>
  </si>
  <si>
    <t>F28I24000340001</t>
  </si>
  <si>
    <t>Ristrutturazione RSA in Alessano</t>
  </si>
  <si>
    <t>FSCRI_RI_2928</t>
  </si>
  <si>
    <t>E55F24000440001</t>
  </si>
  <si>
    <t>COMPLETAMENTO DELLA CENTRALE DI STERILIZZAZIONE DEL NUOVO OSPEDALE SAN CATALDO DI TARANTO.</t>
  </si>
  <si>
    <t>FSCRI_RI_3928</t>
  </si>
  <si>
    <t>J18I18000020006</t>
  </si>
  <si>
    <t>Realizzazione Centro Risvegli Ceglie Messapica</t>
  </si>
  <si>
    <t>FSCRI_RI_4112</t>
  </si>
  <si>
    <t>E55F24000480001</t>
  </si>
  <si>
    <t>Opere di completamento per l'allestimento del centro cottura e mensa del Nuovo Ospedale San Cataldo</t>
  </si>
  <si>
    <t>FSCRI_RI_2905</t>
  </si>
  <si>
    <t>10.04 Servizi sanitari</t>
  </si>
  <si>
    <t>D91B21004930006</t>
  </si>
  <si>
    <t>Messa in sicurezza e rifunzionalizzazione dell'ex Centrale del Latte nel comune di Bari</t>
  </si>
  <si>
    <t>FSCRI_RI_2908</t>
  </si>
  <si>
    <t>D95F22000520006</t>
  </si>
  <si>
    <t>Completamento Casa di Comunità PNRR in Bari via Di Cagno</t>
  </si>
  <si>
    <t>FSCRI_RI_2912</t>
  </si>
  <si>
    <t>D95F22000510006</t>
  </si>
  <si>
    <t>Completamento Ospedale di Comunità PNRR in Bari via Di Cagno</t>
  </si>
  <si>
    <t>FSCRI_RI_4594</t>
  </si>
  <si>
    <t>G75F24000480005</t>
  </si>
  <si>
    <t>Realizzazione dell'Auditorium - Ospedali Riuniti di Foggia</t>
  </si>
  <si>
    <t>Statale (60,800,000.00)
Regionale (3,200,000.00)</t>
  </si>
  <si>
    <t>FSCRI_RI_4118</t>
  </si>
  <si>
    <t>Comune di Manduria</t>
  </si>
  <si>
    <t>I85B25000000002</t>
  </si>
  <si>
    <t>Lavori di realizzazione centro polivalente per lo sport, la cultura e lo spettacolo. Manduria (Ta)</t>
  </si>
  <si>
    <t>FSCRI_RI_4343</t>
  </si>
  <si>
    <t>Comune di Fragagnano</t>
  </si>
  <si>
    <t>F24J25000000001</t>
  </si>
  <si>
    <t>Lavori di adeguamento strutturale, efficientamento energetico e manutenzione straordinaria del palazzetto dello sport. Fragagnano (Ta)</t>
  </si>
  <si>
    <t>FSCRI_RI_4115</t>
  </si>
  <si>
    <t>F22H25000010001</t>
  </si>
  <si>
    <t>Lavori di manutenzione straordinaria dello stadio comunale Santa Sofia. Fragagnano (Ta)</t>
  </si>
  <si>
    <t>FSCRI_RI_4114</t>
  </si>
  <si>
    <t>Comune di Avetrana</t>
  </si>
  <si>
    <t>F68E24000140002</t>
  </si>
  <si>
    <t>Lavori di rifacimento manto erboso, tribuna ospiti e attività necessarie all'ottenimento dell'agibilità dello stadio Celstino Laserra sito in via L. Ariosto Avetrana (Ta)</t>
  </si>
  <si>
    <t>GIOCHI_MED_01</t>
  </si>
  <si>
    <t>ASSET</t>
  </si>
  <si>
    <t>F51B23000560001</t>
  </si>
  <si>
    <t>Completamento Centro Nautico di Taranto: accesso veicolare di sicurezza e parcheggio</t>
  </si>
  <si>
    <t>FSCRI_RI_4117</t>
  </si>
  <si>
    <t>Comune di Faggiano</t>
  </si>
  <si>
    <t>E12H24001590001</t>
  </si>
  <si>
    <t>Riqualificazione funzionale dello stadio di Faggiano (TA)</t>
  </si>
  <si>
    <t>FSCRI_RI_4109</t>
  </si>
  <si>
    <t>Comune di Taranto/ASSET</t>
  </si>
  <si>
    <t>F55B23000460001</t>
  </si>
  <si>
    <t>Palestra 4.0 Taranto – Paolo VI. Realizzazione di un nuovo impianto sportivo multifunzionale</t>
  </si>
  <si>
    <t>FSCRI_RI_4084</t>
  </si>
  <si>
    <t>A.Di.S.U.</t>
  </si>
  <si>
    <t>11.Istruzione e formazione</t>
  </si>
  <si>
    <t>11.01 Strutture educative e formative</t>
  </si>
  <si>
    <t>H98H24001190002</t>
  </si>
  <si>
    <t>Realizzazione di una nuova residenza universitaria presso l'Ex Caserma Magrone - Bari</t>
  </si>
  <si>
    <t>FSCRI_RI_2520</t>
  </si>
  <si>
    <t>Università di Foggia</t>
  </si>
  <si>
    <t>11.02 Educazione e formazione</t>
  </si>
  <si>
    <t>D78H22000840007</t>
  </si>
  <si>
    <t xml:space="preserve">“ex Conventino” - Progetto per la realizzazione di una residenza per studenti universitari - Foggia </t>
  </si>
  <si>
    <t>FSCRI_RI_4076</t>
  </si>
  <si>
    <t>H88H22000330003</t>
  </si>
  <si>
    <t>Recupero e riqualificazione dell'Ex Cassa Mutua Artigiani da destinare a residenza universitaria - Brindisi</t>
  </si>
  <si>
    <t>€ 5.444.928,00 Statale e € 2.241.540,53 Proprie</t>
  </si>
  <si>
    <t>FSCRI_RI_2554</t>
  </si>
  <si>
    <t xml:space="preserve">A.Di.S.U. </t>
  </si>
  <si>
    <t>H98H24001200002</t>
  </si>
  <si>
    <t>Riqualificazione a residenza universitaria degli immobili "Hotel Campus" e "Plesso Regionale" - Bari</t>
  </si>
  <si>
    <t>FSCRI_RI_4077</t>
  </si>
  <si>
    <t>H58H22000230003</t>
  </si>
  <si>
    <t>Restauro di Palazzo Frisini, già Brefotrofio, da destinare a residenza universitaria - Taranto</t>
  </si>
  <si>
    <t>FSCRI_RI_2754</t>
  </si>
  <si>
    <t>Collegio Poggiolevante di proprietà e gestione di: IPE Istituto per ricerche ed attività educative</t>
  </si>
  <si>
    <t>I95E24000300008</t>
  </si>
  <si>
    <t>Ristrutturazione edilizia, rifunzionalizzazione ampliamento Collegio Univers. IPE Poggiolevante - Bari</t>
  </si>
  <si>
    <t>FSCRI_RI_2809</t>
  </si>
  <si>
    <t>POLITECNICO DI BARI</t>
  </si>
  <si>
    <t>D95E25000000001</t>
  </si>
  <si>
    <t>Rifunzionalizzazione attuale Amministrazione Centrale Politecnico di Bari in residenza universitaria</t>
  </si>
  <si>
    <t>FSCRI_RI_4074</t>
  </si>
  <si>
    <t>H85E24000010007</t>
  </si>
  <si>
    <t>Progetto di ampliamento della residenza universitaria "Ennio De Giorgi" sita in Lecce</t>
  </si>
  <si>
    <t>FSCRI_RI_2825</t>
  </si>
  <si>
    <t>LUM Libera Università Mediterranea</t>
  </si>
  <si>
    <t>E98H24000800006</t>
  </si>
  <si>
    <t>Intervento di completamento di una struttura residenziale universitaria - Casamassima</t>
  </si>
  <si>
    <t>FSCRI_RI_4078</t>
  </si>
  <si>
    <t>H88H22000360003</t>
  </si>
  <si>
    <t>Restauro e riqualificazione dell’ex Caserma Cimmarrusti, da destinare a residenza universitaria - Lecce</t>
  </si>
  <si>
    <t>€  7.714.025,00 Statale e € 2.069.988,79 Proprie</t>
  </si>
  <si>
    <t>FSCRI_RI_2781</t>
  </si>
  <si>
    <t>12.Capacità Amministrativa</t>
  </si>
  <si>
    <t>12.02 Assistenza Tecnica</t>
  </si>
  <si>
    <t>Assistenza tecnica per le attività e per comunicazione e diffusione dei risultati/buone pratiche</t>
  </si>
  <si>
    <t>2_SEMESTRE_2034</t>
  </si>
  <si>
    <t>FSCRI_RI_3297</t>
  </si>
  <si>
    <t xml:space="preserve"> PROVINCIA DI FOGGIA</t>
  </si>
  <si>
    <t>F51B22000860001</t>
  </si>
  <si>
    <t>SR 1 POGGIO IMPERIALE-CANDELA (FG) - LOTTO 1 – LAVORI OPZIONALI 1° STRALCIO DAL KM 2+811 AL KM 6+605</t>
  </si>
  <si>
    <t>FSCRI_RI_2782</t>
  </si>
  <si>
    <t>D67D24000120001</t>
  </si>
  <si>
    <t xml:space="preserve">Rinnovo dell’armamento ferroviario (UNI 60, traverse RFI 240, pietrisco 1° categoria) - FSE </t>
  </si>
  <si>
    <t>FSCRI_RI_2798</t>
  </si>
  <si>
    <t>D37H21009800006</t>
  </si>
  <si>
    <t>Completamento intervento “Completamento attrezzaggio SCMT/ERTMS su restante rete”</t>
  </si>
  <si>
    <t>FSCRI_RI_4105</t>
  </si>
  <si>
    <t>Ferrotramviaria Spa</t>
  </si>
  <si>
    <t>H81B21005410003</t>
  </si>
  <si>
    <t>Raddoppio della tratta Andria-Barletta</t>
  </si>
  <si>
    <t>PUGLIA_FSC_001</t>
  </si>
  <si>
    <t>Impresa di ogni dimensione</t>
  </si>
  <si>
    <t>Aiuti agli investimenti delle imprese di grandi media e piccola dimensione</t>
  </si>
  <si>
    <t>FSCRI_RI_4075</t>
  </si>
  <si>
    <t>H99I24001210002</t>
  </si>
  <si>
    <t>Recupero a residenza universitaria dei Padiglioni 1, 2, 3, 4, 5 dell'ex Ospedale Militare Bonomo - Bari</t>
  </si>
  <si>
    <t>FSCRI_RI_2551</t>
  </si>
  <si>
    <t>H79I24000860002</t>
  </si>
  <si>
    <t>Recupero, con cambio di destinazione d'uso a residenza universitaria, dell'ex Distretto Militare - Foggia</t>
  </si>
  <si>
    <t>FSCRI_RI_2766</t>
  </si>
  <si>
    <t>Puglia Valore Immobiliare Srl</t>
  </si>
  <si>
    <t>I88J23000270006</t>
  </si>
  <si>
    <t>Recupero dell’immobile denominato Padiglione C all’interno dell’Ex Ospedale Vito Fazzi Lecce</t>
  </si>
  <si>
    <t>FSCRI_RI_2576</t>
  </si>
  <si>
    <t>Autorità di Sistema Portuale del Mare Adriatico Meridionale</t>
  </si>
  <si>
    <t>H81G10000010006</t>
  </si>
  <si>
    <t>Intervento Porto Brindisi – Completamento accosti portuali navi traghetto e RO-RO S.Apollinare</t>
  </si>
  <si>
    <t>FSCRI_RI_2935</t>
  </si>
  <si>
    <t>Regione Puglia / Costituenda associazione tra enti e gestore dello scalo di Taranto - Grottaglie (Aeroporti di Puglia)</t>
  </si>
  <si>
    <t>01.Ricerca e innovazione</t>
  </si>
  <si>
    <t>01.02 Strutture di ricerca</t>
  </si>
  <si>
    <t>Spazioporto Taranto - Grottaglie</t>
  </si>
  <si>
    <t>PUGLIA_FSC_004</t>
  </si>
  <si>
    <t xml:space="preserve">Regione Puglia </t>
  </si>
  <si>
    <t>Qualificazione di infrastrutture di ricerca per il contrasto al rischio climatico</t>
  </si>
  <si>
    <t>FSCRI_RI_2291</t>
  </si>
  <si>
    <t>B31F24001110001</t>
  </si>
  <si>
    <t>Digitalizzazione Procedimenti Amministrativi Regionali</t>
  </si>
  <si>
    <t>FSCRI_RI_2455</t>
  </si>
  <si>
    <t>B31F24001120001</t>
  </si>
  <si>
    <t>Rafforzamento dei processi in ambito territoriale</t>
  </si>
  <si>
    <t>FSCRI_RI_2929</t>
  </si>
  <si>
    <t>Open Innovation:Sistema Digitale Multicanale per l’innovazione.Sviluppo di Hub digitali/territor</t>
  </si>
  <si>
    <t>FSCRI_RI_2721</t>
  </si>
  <si>
    <t>Consorzio per l’Area di sviluppo Industriale di Bari-Lecce-Brindisi-Taranto-Foggia</t>
  </si>
  <si>
    <t>Fondo di rotazione a favore dei Consorzi per l’Area di Sviluppo Industriale esistenti</t>
  </si>
  <si>
    <t>E91EC818</t>
  </si>
  <si>
    <t>PMI</t>
  </si>
  <si>
    <t>Innovazione, avanzamento tecnologico e digitalizzazione delle PMI</t>
  </si>
  <si>
    <t>44E16D3E</t>
  </si>
  <si>
    <t>Hydrogen Valley in aree industriali dismesse - scorrimento graduatoria  approvata</t>
  </si>
  <si>
    <t>FSCRI_RI_2772</t>
  </si>
  <si>
    <t>Sostegno alla realizzazione di Comunità Energetiche</t>
  </si>
  <si>
    <t>FSCRI_RI_2894</t>
  </si>
  <si>
    <t>B35F24000600005</t>
  </si>
  <si>
    <t>Realizzazione di n. 3 hub farmaceutici</t>
  </si>
  <si>
    <t>1_SEMESTRE_2034</t>
  </si>
  <si>
    <t>FSCRI_RI_2888</t>
  </si>
  <si>
    <t>G78I18000840008</t>
  </si>
  <si>
    <t>Costruzione di una struttura polifunzionale sanitaria nella Città di Foggia.</t>
  </si>
  <si>
    <t>FSCRI_RI_2853</t>
  </si>
  <si>
    <t>J89I24002540001</t>
  </si>
  <si>
    <t>Intervento di fornitura di attrezzature  per lo screening del carcinoma</t>
  </si>
  <si>
    <t>FSCRI_RI_2858</t>
  </si>
  <si>
    <t>J15F23000430003</t>
  </si>
  <si>
    <t>PROGETTO DI COMPLETAMENTO DELLA NUOVA PIASTRA DEL P.O. DI OSTUNI</t>
  </si>
  <si>
    <t>FSCRI_RI_2870</t>
  </si>
  <si>
    <t>G74E23000050002</t>
  </si>
  <si>
    <t>Progetto di Potenziamento attività Chirurgiche Policlinico Foggia</t>
  </si>
  <si>
    <t>FSCRI_RI_2871</t>
  </si>
  <si>
    <t>Potenziamento dei Centri Territoriali Dipendenze Patologiche</t>
  </si>
  <si>
    <t>FSCRI_RI_2873</t>
  </si>
  <si>
    <t>Potenziamento della rete dei Consultori Familiari</t>
  </si>
  <si>
    <t>FSCRI_RI_2874</t>
  </si>
  <si>
    <t>Realizzazione di un Centro per la cura del Parkinson</t>
  </si>
  <si>
    <t>FSCRI_RI_2876</t>
  </si>
  <si>
    <t>G55F17000000006</t>
  </si>
  <si>
    <t>Lavori di riqualificazione energetica e adeguamento struttura sanitaria di Sannicandro Garganico</t>
  </si>
  <si>
    <t>FSCRI_RI_2878</t>
  </si>
  <si>
    <t>G95F20001150006</t>
  </si>
  <si>
    <t>Lavori di Realizzazione di una Struttura Sanitaria in Roseto Valfortore (FG)</t>
  </si>
  <si>
    <t>FSCRI_RI_2883</t>
  </si>
  <si>
    <t>G75F17000020006</t>
  </si>
  <si>
    <t>Costruzione di una struttura Polifunzionale nella Città di S. Severo - ASL FG</t>
  </si>
  <si>
    <t>FSCRI_RI_2886</t>
  </si>
  <si>
    <t>G31B17000120006</t>
  </si>
  <si>
    <t>Realizzazione sopraelevazione struttura esistente ampl attività spec. ambulatoriale e Uff Igiene</t>
  </si>
  <si>
    <t>FSCRI_RI_2890</t>
  </si>
  <si>
    <t>F28I24000330001</t>
  </si>
  <si>
    <t>Ristrutturazione RSA in Campi Salentina</t>
  </si>
  <si>
    <t>FSCRI_RI_2891</t>
  </si>
  <si>
    <t>Potenziamento della rete dei Centri Territoriali di salute Mentale</t>
  </si>
  <si>
    <t>FSCRI_RI_2893</t>
  </si>
  <si>
    <t>G38I23000420005</t>
  </si>
  <si>
    <t>Adeguamento impiantistico e antincendio e aggiorn. programma investimenti S.Camillo De Lellis</t>
  </si>
  <si>
    <t>FSCRI_RI_2901</t>
  </si>
  <si>
    <t>E95F22000890006</t>
  </si>
  <si>
    <t>REALIZZAZIONE DI UN NUOVO CORPO DI FABBRICA PERL'AMPL. DEL P.O. VALLE D'ITRIA DI MARTINAFRANCA</t>
  </si>
  <si>
    <t>FSCRI_RI_2951</t>
  </si>
  <si>
    <t>Ente bilaterale per l'artigianato pugliese</t>
  </si>
  <si>
    <t>01.01 Ricerca e Sviluppo</t>
  </si>
  <si>
    <t>Costituzione Fondo pubblico-privato per l'agg. professionale di lavoratori e titolari di impresa</t>
  </si>
  <si>
    <t>FSCRI_RI_2953</t>
  </si>
  <si>
    <t>Regione Puglia / ARTI - Agenzia Regionale per la Tecnologia e l'Innovazione</t>
  </si>
  <si>
    <t>Intervento regionale “ESTRAZIONE DEI TALENTI 2.0”</t>
  </si>
  <si>
    <t>A70CD6AE</t>
  </si>
  <si>
    <t>01.01 Ricerca e sviluppo</t>
  </si>
  <si>
    <t>Interventi di promozione di nuovi mercati per l’innovazione</t>
  </si>
  <si>
    <t>FSCRI_RI_2606</t>
  </si>
  <si>
    <t>J59B24000240001</t>
  </si>
  <si>
    <t>RISTRUTTURAZIONE DI 64 ALLOGGI ERP IN TARANTO ALLA VIA GARIBALDI</t>
  </si>
  <si>
    <t>FSCRI_RI_3299</t>
  </si>
  <si>
    <t>Comune di Foggia</t>
  </si>
  <si>
    <t>B75I25000000003</t>
  </si>
  <si>
    <t>Riqualificazione e interconnessione Corso Vittorio Emanuele-Via Oberdan-P.zza Battisti-Vico Teatro</t>
  </si>
  <si>
    <t>FSCRI_RI_2861</t>
  </si>
  <si>
    <t>G25F22001270003</t>
  </si>
  <si>
    <t>Realizzazione REMS – Accadia (FG)</t>
  </si>
  <si>
    <t>FSCRI_RI_2623</t>
  </si>
  <si>
    <t>Provincia di Lecce</t>
  </si>
  <si>
    <t>J71B21000020001</t>
  </si>
  <si>
    <t>Lavori di Completamento della Circonvallazione di Casarano - V Lotto</t>
  </si>
  <si>
    <t>BAT_04</t>
  </si>
  <si>
    <t>Comune di Spinazzola</t>
  </si>
  <si>
    <t>J69J18000110001</t>
  </si>
  <si>
    <t>MITIGAZIONE DEL RISCHIO IDROGEOLOGICO DELLA STRADA VIA VECCHIA MINERVINO</t>
  </si>
  <si>
    <t>I sem 2025</t>
  </si>
  <si>
    <t>II sem 2025</t>
  </si>
  <si>
    <t>I sem 2026</t>
  </si>
  <si>
    <t>PUGLIA_FSC_005</t>
  </si>
  <si>
    <t>H22B22003420001</t>
  </si>
  <si>
    <t>Risanamento versante collinare Castello lotto 2-stralcio II (Lucera)</t>
  </si>
  <si>
    <t>BAT_06</t>
  </si>
  <si>
    <t>Comune di Canosa di Puglia</t>
  </si>
  <si>
    <t>06.01 Patrimonio e paesaggio</t>
  </si>
  <si>
    <t>B27B25000000001</t>
  </si>
  <si>
    <t>Riarchitettura della Città – Interventi strategici per la valorizzazione turistica del territorio</t>
  </si>
  <si>
    <t>PRIMO SEMESTRE 2025</t>
  </si>
  <si>
    <t>SECONDO SEMESTRE 2025</t>
  </si>
  <si>
    <t>PRIMO SEMESTRE 2026</t>
  </si>
  <si>
    <t>MIT_01</t>
  </si>
  <si>
    <t>ANAS S.p.a.</t>
  </si>
  <si>
    <t>F47H20005270001</t>
  </si>
  <si>
    <t xml:space="preserve">Corridoio plurimodale Adriatico Itinerario Maglie - Santa Maria di Leuca S.S. 275 di "Santa Maria di Leuca" Lavori di ammodernamento ed adeguamento alla sez. B del D.M. 05/11/2001. S.S. 16 dal Km 981+700 al km 985+386- S.S. 275 dal km 0+000 al km 37+000. </t>
  </si>
  <si>
    <t>2022</t>
  </si>
  <si>
    <t>2023</t>
  </si>
  <si>
    <t>II 2025</t>
  </si>
  <si>
    <t>I 2026</t>
  </si>
  <si>
    <t>II 2032</t>
  </si>
  <si>
    <t>BAT_07</t>
  </si>
  <si>
    <t>AdSP Mar Adriatico Meridionale</t>
  </si>
  <si>
    <t>B91B19001210005</t>
  </si>
  <si>
    <t>Porto di Barletta – Prolungamento di entrambi i moli foranei e approfondimento dei fondali secondo le previsioni del PRP</t>
  </si>
  <si>
    <t>BAT_01</t>
  </si>
  <si>
    <t>Comune di Minervino Murge</t>
  </si>
  <si>
    <t>J47B25000010003</t>
  </si>
  <si>
    <t>Ristrutturazione dell’edificio ex Macello e riqualificazione dell’area adiacente per riconversione</t>
  </si>
  <si>
    <t>2025</t>
  </si>
  <si>
    <t>2026</t>
  </si>
  <si>
    <t>2027</t>
  </si>
  <si>
    <t>FOGGIA_05</t>
  </si>
  <si>
    <t>Comune di San Giovanni Rotondo</t>
  </si>
  <si>
    <t>F25B24000240001</t>
  </si>
  <si>
    <t>Realizzazione di un palazzetto multimediale con piscina socio-sanitaria</t>
  </si>
  <si>
    <t>LECCE_61</t>
  </si>
  <si>
    <t xml:space="preserve">Comune di Miggiano </t>
  </si>
  <si>
    <t>E16C22000050001</t>
  </si>
  <si>
    <t>Centro Direzionale Amministrativo
Ampiamento Quartiere Fieristico Via Centro Abitato</t>
  </si>
  <si>
    <t>II SEMETRE 2024</t>
  </si>
  <si>
    <t>I SEMESTRE 2025</t>
  </si>
  <si>
    <t>II SEMESTRE 2025</t>
  </si>
  <si>
    <t>I SEMESTRE 2027</t>
  </si>
  <si>
    <t>PUGLIA_FSC_006</t>
  </si>
  <si>
    <t>Comune di San Cassiano</t>
  </si>
  <si>
    <t>J52B24004620001</t>
  </si>
  <si>
    <t xml:space="preserve">Riqualificazione e ristrutturazione della Palestra </t>
  </si>
  <si>
    <t>I SEMESTRE 2024</t>
  </si>
  <si>
    <t>II SEMESTRE 2024</t>
  </si>
  <si>
    <t>II SEMESTRE 2027</t>
  </si>
  <si>
    <t>LECCE_62</t>
  </si>
  <si>
    <t>Comune di Lecce</t>
  </si>
  <si>
    <t>C82H24000830001</t>
  </si>
  <si>
    <t xml:space="preserve">Ampliamento scavi archeologici e fruizione di Piazza Sant'Oronzo Anfiteatro romano </t>
  </si>
  <si>
    <t>LECCE_63</t>
  </si>
  <si>
    <t>07.TRASPORTI E MOBILITÀ</t>
  </si>
  <si>
    <t>C81I24000420001</t>
  </si>
  <si>
    <t>LECCE, CITTÀ EUROMEDITERRANEA : Realizzazione di un Porto Turistico innovativo e sostenibile  in località San Cataldo: Completamento dell’attuale darsena con  utilizzo dello spazio a mare, realizzazione di banchine portuali, un’area servizi</t>
  </si>
  <si>
    <t>II sem 2027</t>
  </si>
  <si>
    <t xml:space="preserve">1 semestre 2026 </t>
  </si>
  <si>
    <t xml:space="preserve">2 semestre 2028 </t>
  </si>
  <si>
    <t xml:space="preserve">1 semestre 2029 </t>
  </si>
  <si>
    <t>1 semestre 2034</t>
  </si>
  <si>
    <t>LECCE_04</t>
  </si>
  <si>
    <t>C85B24000360001</t>
  </si>
  <si>
    <t>LECCE, CITTÀ EUROMEDITERRANEA: Interventi di tutela e recupero degli habitat costieri (San Cataldo; Frigole, Spiaggiabella, Torre Chianca; Torre Rinalda)  e di difesa dei litorali sabbiosi dai fenomeni di erosione attraverso percorsi pedonali continui di aree</t>
  </si>
  <si>
    <t xml:space="preserve">1 semestre 2028 </t>
  </si>
  <si>
    <t>2 semestre 2031</t>
  </si>
  <si>
    <t>LECCE_52</t>
  </si>
  <si>
    <t>C89D24015160001</t>
  </si>
  <si>
    <t>Prosecuzione della messa in luce, tutela e salvaguardia, sistemazione e valorizzazione ai fini della fruizione pubblica del Parco Archeologico di Rudiae</t>
  </si>
  <si>
    <t xml:space="preserve">2 semestre 2025 </t>
  </si>
  <si>
    <t xml:space="preserve">2 semestre 2026 </t>
  </si>
  <si>
    <t>I sem 2027</t>
  </si>
  <si>
    <t>LECCE_25</t>
  </si>
  <si>
    <t>Comune di Castro</t>
  </si>
  <si>
    <t>B64H24001340001</t>
  </si>
  <si>
    <t>Completamento e rigenerazione urbana di Piazza Cecilia Lazzari, recupero e rigenerazione sentieri e scalinate all'interno del centro urbano di Castro</t>
  </si>
  <si>
    <t>primo  semestre 2025</t>
  </si>
  <si>
    <t>secondo semestre 2025</t>
  </si>
  <si>
    <t>primo semestre 2025</t>
  </si>
  <si>
    <t>primo semestre 2027</t>
  </si>
  <si>
    <t>LECCE_28</t>
  </si>
  <si>
    <t>Comune di Maglie</t>
  </si>
  <si>
    <t>D37D24000090002</t>
  </si>
  <si>
    <t>RIGENERAZIONE URBANA DEL CAMPO SPORTIVO COMUNALE “TOTO’ FITTO” E RIQUALIFICAZIONE AMBIENTALE DEL CONTESTO DI RIFERIMENTO (EX INCENERITORE) FINALIZZATO ALLA REALIZZAZIONE DI UN NUOVO POLO SPORTIVO</t>
  </si>
  <si>
    <t>01/01/2025</t>
  </si>
  <si>
    <t>01/03/2025</t>
  </si>
  <si>
    <t>02/03/2025</t>
  </si>
  <si>
    <t>31/08/2025</t>
  </si>
  <si>
    <t>01/09/2025</t>
  </si>
  <si>
    <t>28/05/2028</t>
  </si>
  <si>
    <t>LECCE_29</t>
  </si>
  <si>
    <t>D34J24000990002</t>
  </si>
  <si>
    <t>RIQUALIFICAZIONE E RIGENERAZIONE URBANA DI PIAZZA V. BACHELET</t>
  </si>
  <si>
    <t>14/01/2027</t>
  </si>
  <si>
    <t>LECCE_31</t>
  </si>
  <si>
    <t>COMUNE DI OTRANTO</t>
  </si>
  <si>
    <t>E31B24000610001</t>
  </si>
  <si>
    <t>RIGENERAZIONE URBANA DI SPAZI E SISTEMI DI CONNESSIONE TRA ZONE DI ESPANSIONE RESIDENZIALE E I SERVIZI SOCIALI E CULTURALI DELLA CITTA'</t>
  </si>
  <si>
    <t>1° SEMESTRE 2025</t>
  </si>
  <si>
    <t>2° SEMESTRE 2025</t>
  </si>
  <si>
    <t>1° SEMESTRE 2026</t>
  </si>
  <si>
    <t>2° SEMESTRE 2028</t>
  </si>
  <si>
    <t>LECCE_40</t>
  </si>
  <si>
    <t>COMUNE DI POGGIARDO</t>
  </si>
  <si>
    <t>H74H25000000002</t>
  </si>
  <si>
    <t>Interventi Strategici rigenerazione quadrante urbano Sud-Est</t>
  </si>
  <si>
    <t>FOGGIA_12</t>
  </si>
  <si>
    <t xml:space="preserve">COMUNE DI ASCOLI SATRIANO </t>
  </si>
  <si>
    <t>I66I24000110001</t>
  </si>
  <si>
    <t>REALIZZAZIONE IMPIANTO DI DEPURAZIONE A SERVIZIO DELLA ZONA INDUSTRIALE DEL COMUNE DI ASCOLI SATRIANO (FG) - AREA ZES Adriatica interregionale Puglia -Molise</t>
  </si>
  <si>
    <t>1° semestre 2025</t>
  </si>
  <si>
    <t>2° semestre 2025</t>
  </si>
  <si>
    <t>1° semestre 2026</t>
  </si>
  <si>
    <t>2° semestre 2028</t>
  </si>
  <si>
    <t>FOGGIA_03</t>
  </si>
  <si>
    <t>Comune di Biccari</t>
  </si>
  <si>
    <t>F73D24001420002</t>
  </si>
  <si>
    <t>Riqualificazione del Centro Urbano del Comune di Biccari (FG) mediante rigenerazione di Piazza G. Matteotti e delle infrastrutture stradali ad essa collegate</t>
  </si>
  <si>
    <t>01/07/2024</t>
  </si>
  <si>
    <t>31/12/2024</t>
  </si>
  <si>
    <t>31/12/2025</t>
  </si>
  <si>
    <t>01/01/2026</t>
  </si>
  <si>
    <t>01/01/2027</t>
  </si>
  <si>
    <t>LECCE_23</t>
  </si>
  <si>
    <t>Comune di Botrugno</t>
  </si>
  <si>
    <t>H99D25000000003</t>
  </si>
  <si>
    <t>Completamento, restauro e recupero Palazzo Marchesale</t>
  </si>
  <si>
    <t>secondo semestre 2024</t>
  </si>
  <si>
    <t>II semestre 2024</t>
  </si>
  <si>
    <t>II semestre 2025</t>
  </si>
  <si>
    <t>II semestre 2028</t>
  </si>
  <si>
    <t>FOGGIA_13</t>
  </si>
  <si>
    <t>COMUNE DI CANDELA</t>
  </si>
  <si>
    <t>J12E24000780002</t>
  </si>
  <si>
    <t>IMPIANTO DI DEPURAZIONE NELLA ZONA P.I.P. DEL COMUNE DI CANDELA</t>
  </si>
  <si>
    <t>2° semestre 2026</t>
  </si>
  <si>
    <t>LECCE_24</t>
  </si>
  <si>
    <t>Comune di Casarano</t>
  </si>
  <si>
    <t>E75B24000710002</t>
  </si>
  <si>
    <t>Progetto per la realizzazione di un palazzetto dello sport per attività di livello nazionale e internazionale</t>
  </si>
  <si>
    <t>I semestre 2025</t>
  </si>
  <si>
    <t>IIsemestre 2025</t>
  </si>
  <si>
    <t>I semestre 2026</t>
  </si>
  <si>
    <t>II semestre 2027</t>
  </si>
  <si>
    <t>II semestre 2030</t>
  </si>
  <si>
    <t>LECCE_41</t>
  </si>
  <si>
    <t>COMUNE COPERTINO</t>
  </si>
  <si>
    <t>B47H24003940006</t>
  </si>
  <si>
    <t>FUORI LE MURA DEL SANTO- DALLA PORTA DI SAN GIUSEPPE A PIAZZA UMBERTO</t>
  </si>
  <si>
    <t>SECONDO  SEMESTRE 2025</t>
  </si>
  <si>
    <t>LECCE_26</t>
  </si>
  <si>
    <t>Comune di Cursi</t>
  </si>
  <si>
    <t>E79H19000600009</t>
  </si>
  <si>
    <t>Proposta progettuale di valorizzazione dell'ex Tabacchificio di via del Santuario</t>
  </si>
  <si>
    <t>2° sem 2024</t>
  </si>
  <si>
    <t>1° sem 2025</t>
  </si>
  <si>
    <t>2° sem 2025</t>
  </si>
  <si>
    <t>1° sem 2026</t>
  </si>
  <si>
    <t>1° sem 2029</t>
  </si>
  <si>
    <t>LECCE_27</t>
  </si>
  <si>
    <t xml:space="preserve">Comune di Diso </t>
  </si>
  <si>
    <t>G91E23000110002</t>
  </si>
  <si>
    <t>Completamento della infrastrutturazione della zona PIP del Comune di Diso</t>
  </si>
  <si>
    <t>I semestre 2024</t>
  </si>
  <si>
    <t>II semestre 2026</t>
  </si>
  <si>
    <t>LECCE_64</t>
  </si>
  <si>
    <t>C82H24000820001</t>
  </si>
  <si>
    <t>LECCE, CITTÀ EUROMEDITERRANEA: PROGRAMMA INTEGRATO DI INTERVENTI DI RIQUALIFICAZIONE E RIGENERAZIONE DELLA FASCIA COSTIERA DELLE MARINE LECCESI   attraverso  opere di valorizzazione  del patrimonio storico culturale archeologico e delle archeologie indust</t>
  </si>
  <si>
    <t>II sem 2028</t>
  </si>
  <si>
    <t>I sem 2029</t>
  </si>
  <si>
    <t>I sem 2034</t>
  </si>
  <si>
    <t>LECCE_57</t>
  </si>
  <si>
    <t>C89D24015180001</t>
  </si>
  <si>
    <t>Valorizzazione integrata sistema Mura urbiche. Sistemazione area ex Circolo tennis e Corte Licci. Completamento mura urbiche.</t>
  </si>
  <si>
    <t xml:space="preserve">1 semestre 2025 </t>
  </si>
  <si>
    <t>LECCE_37</t>
  </si>
  <si>
    <t xml:space="preserve">Comune di Lizzanello </t>
  </si>
  <si>
    <t>G21B23000050006</t>
  </si>
  <si>
    <t>Realizzazione di impianto fotovoltaico propedeutico alla realizzazione di una comunità energetica</t>
  </si>
  <si>
    <t>2° SEMESTRE 2024</t>
  </si>
  <si>
    <t>secondo semestre 2026</t>
  </si>
  <si>
    <t>LECCE_38</t>
  </si>
  <si>
    <t>Comune di Matino</t>
  </si>
  <si>
    <t>F68E22000080006</t>
  </si>
  <si>
    <t>Ristrutturazione edificio ex Cantina sociale</t>
  </si>
  <si>
    <t>2^ semestre 2025</t>
  </si>
  <si>
    <t>1^ semestre 2028</t>
  </si>
  <si>
    <t>01/06/2025</t>
  </si>
  <si>
    <t>01/03/2026</t>
  </si>
  <si>
    <t>01/04/2026</t>
  </si>
  <si>
    <t>01/06/2028</t>
  </si>
  <si>
    <t>FOGGIA_04</t>
  </si>
  <si>
    <t>Comune di Ordona</t>
  </si>
  <si>
    <t>05.AMBIENTE E RISORSE NATURALI</t>
  </si>
  <si>
    <t>J18H25000030001</t>
  </si>
  <si>
    <t>Mitigazione del rischio idrogeologico</t>
  </si>
  <si>
    <t>LECCE_35</t>
  </si>
  <si>
    <t>Comune di San Cesario di Lecce</t>
  </si>
  <si>
    <t>E59F25000000005</t>
  </si>
  <si>
    <t>Interventi di adeguamento, messa in sicurezza nonché di efficientamento energetico del Palazzo Comunale</t>
  </si>
  <si>
    <t>I SEMESTRE-2025</t>
  </si>
  <si>
    <t>II SEMESTRE-2025</t>
  </si>
  <si>
    <t>01/07/2025</t>
  </si>
  <si>
    <t>01/12/2025</t>
  </si>
  <si>
    <t>01/12/2028</t>
  </si>
  <si>
    <t>LECCE_36</t>
  </si>
  <si>
    <t>E59D25000000005</t>
  </si>
  <si>
    <t>Interventi di messa in sicurezza, riqualificazione e valorizzazione tesi all'allestimento di un museo dell'alcool</t>
  </si>
  <si>
    <t>LECCE_32</t>
  </si>
  <si>
    <t>B47B24000100001</t>
  </si>
  <si>
    <t>Recupero, restauro e adeguamento impiantistico del Palazzo Ducale</t>
  </si>
  <si>
    <t>I SEMESTRE-2026</t>
  </si>
  <si>
    <t>I SEMESTRE-2027</t>
  </si>
  <si>
    <t>II SEMESTRE-2029</t>
  </si>
  <si>
    <t>LECCE_34</t>
  </si>
  <si>
    <t>Comune di Tuglie</t>
  </si>
  <si>
    <t>B88C24005520001</t>
  </si>
  <si>
    <t>Restauro e valorizzazione masseria "Tenuta Aragona" - museo rurale e della radio</t>
  </si>
  <si>
    <t xml:space="preserve"> 1° semestre 2025 </t>
  </si>
  <si>
    <t>01/05/2025</t>
  </si>
  <si>
    <t>30/09/2025</t>
  </si>
  <si>
    <t>01/10/2025</t>
  </si>
  <si>
    <t>31/12/2028</t>
  </si>
  <si>
    <t>FOGGIA_06</t>
  </si>
  <si>
    <t>Comune di Zapponeta</t>
  </si>
  <si>
    <t>B22B23000490001</t>
  </si>
  <si>
    <t>Intervento di messa in sicurezza del territorio costiero e prevenzione dell'erosione della costa</t>
  </si>
  <si>
    <t>ART53_01</t>
  </si>
  <si>
    <t>Comune di Adelfia</t>
  </si>
  <si>
    <t>E56G17000210005</t>
  </si>
  <si>
    <t>Controllo elettronico varchi ZTL - videosorveglianza vie e piazze del centro storico, Adelfia</t>
  </si>
  <si>
    <t>FSCRI_RI_3303</t>
  </si>
  <si>
    <t>F97H24003490001</t>
  </si>
  <si>
    <t>Adeguamento e messa in sicurezza SP 130 Roseto Valfortore-Confine-Stralcio da KM 31+400 a KM 45+000</t>
  </si>
  <si>
    <t>FSCRI_RI_2535</t>
  </si>
  <si>
    <t>Comune di Sannicandro di Bari</t>
  </si>
  <si>
    <t>I72B22000170001</t>
  </si>
  <si>
    <t>REALIZZAZIONE DI AREA PARCHEGGIO PUBBLICO DA ADIBIRE AD HUB INTERMODALE</t>
  </si>
  <si>
    <t>ART53_02</t>
  </si>
  <si>
    <t>Comune di Bitonto</t>
  </si>
  <si>
    <t>D52I16000500001</t>
  </si>
  <si>
    <t>RIQUALIFICAZIONE DI VIA SOLFERINO E VIA CASTELFIDARDO- Bitonto</t>
  </si>
  <si>
    <t>FSCRI_RI_2643</t>
  </si>
  <si>
    <t>B77D25000000006</t>
  </si>
  <si>
    <t>Rinnovo e dell’armamento ferroviario e realizzazione di nuovo impianto di Trazione elettrica sulla Linea San Severo-Peschici</t>
  </si>
  <si>
    <t>FSCRI_RI_2835</t>
  </si>
  <si>
    <t>J48E18000390001</t>
  </si>
  <si>
    <t>Nuova costruzione polo scolastico IISS Bachelet e liceo Don Tonino Bello - Copertino</t>
  </si>
  <si>
    <t>FSCRI_RI_2569</t>
  </si>
  <si>
    <t>J92E24000230002</t>
  </si>
  <si>
    <t>COSTRUZIONE DELLA FOGNATURA PLUVIALE A SERVIZIO DELLE EX FRAZIONI DI CEGLIE E CARBONARA - ABITATO DI CEGLIE DEL CAMPO - 2° STRALCIO</t>
  </si>
  <si>
    <t>FSCRI_RI_4101</t>
  </si>
  <si>
    <t>F88H23000420003</t>
  </si>
  <si>
    <t>Realizzazione Cell Factory</t>
  </si>
  <si>
    <t>Statale (6,297,097.29)
Regionale (3,712,902.71)</t>
  </si>
  <si>
    <t>FSCRI_RI_2775</t>
  </si>
  <si>
    <t>B31C24000240001</t>
  </si>
  <si>
    <t>Piano Riorganizzazione Digitale OR_14_Evoluzione Sistema SIRDIMM</t>
  </si>
  <si>
    <t>FSCRI_RI_2783</t>
  </si>
  <si>
    <t>B92D25000000006</t>
  </si>
  <si>
    <t>Piano Riorganizzazione Digitale_OR14_ Software Unico Personale delle Aziende Sanitarie</t>
  </si>
  <si>
    <t>FSCRI_RI_2790</t>
  </si>
  <si>
    <t>B31J24001290005</t>
  </si>
  <si>
    <t>Piano Riorganizzazione Digitale_OR14_ Evoluzione SIRAP</t>
  </si>
  <si>
    <t>FSCRI_RI_2799</t>
  </si>
  <si>
    <t>B31J24001300005</t>
  </si>
  <si>
    <t>Piano Riorganizzazione Digitale_OR14_ Evoluzione SIRS (S. I, Regionale Screening Oncologico)</t>
  </si>
  <si>
    <t>FSCRI_RI_2805</t>
  </si>
  <si>
    <t>B39I24002690005</t>
  </si>
  <si>
    <t>Evoluzione dei Sistemi Regionali SIND e SISM (Sistema Informativo Dipendenze Patologiche)</t>
  </si>
  <si>
    <t>FSCRI_RI_2823</t>
  </si>
  <si>
    <t>B51J24000990005</t>
  </si>
  <si>
    <t>Piano Riorganizzazione Digitale_OR14_ Evoluzione Sims (Sistema Informativo Medicina dello Sport)</t>
  </si>
  <si>
    <t>FSCRI_RI_2285</t>
  </si>
  <si>
    <t>B31F24001130001</t>
  </si>
  <si>
    <t>Evoluzione Cartella Sociale</t>
  </si>
  <si>
    <t>FSCRI_RI_2286</t>
  </si>
  <si>
    <t>B31F24001140001</t>
  </si>
  <si>
    <t>Evoluzione sistema e servizi della Digital Library Regionale e digitalizzazione del patrimonio</t>
  </si>
  <si>
    <t>FSCRI_RI_2287</t>
  </si>
  <si>
    <t>B31F24001150001</t>
  </si>
  <si>
    <t>Evoluzione sistema, servizi e catalogazione del Patrimonio Culturale</t>
  </si>
  <si>
    <t>FSCRI_RI_2288</t>
  </si>
  <si>
    <t>B31F24001160001</t>
  </si>
  <si>
    <t>Evoluzione servizi del Patrimonio Turistico</t>
  </si>
  <si>
    <t>FSCRI_RI_2289</t>
  </si>
  <si>
    <t>B31F24001170001</t>
  </si>
  <si>
    <t>Evoluzione servizi ecosistema digitale del Patrimonio Turistico-Culturale</t>
  </si>
  <si>
    <t>LECCE_RI_01</t>
  </si>
  <si>
    <t>D21G25000000001</t>
  </si>
  <si>
    <t>Interventi volti alla soppressione di n.2 PL alle Km24+285 e 27+150 mediante adeguamento del sottopasso al km 25+058 e un nuovo sottopasso alla km 27+286 sulla linea Lecce-Gallipoli</t>
  </si>
  <si>
    <t>LECCE_RI_02</t>
  </si>
  <si>
    <t>Comune di Porto Cesareo</t>
  </si>
  <si>
    <t>C73D18000440003</t>
  </si>
  <si>
    <t>Riqualificazione del borgo antico e di accesso agli attrattori turistici, finalizzata alla valorizzazione e tutela delle vie e delle piazze</t>
  </si>
  <si>
    <t>LECCE_RI_03</t>
  </si>
  <si>
    <t>Comune di Muro Leccese</t>
  </si>
  <si>
    <t>J64H24000580002</t>
  </si>
  <si>
    <t>Riqualificazione urbana dell’area mercatale di Via Indipendenza</t>
  </si>
  <si>
    <t>BARI_RI_01</t>
  </si>
  <si>
    <t>Comune di Bisceglie</t>
  </si>
  <si>
    <t>C15E18000170008</t>
  </si>
  <si>
    <t>CIRCOLO CARRARA GIOIA M4-C1 - INVESTIMENTO 3.3 - MESSA IN SICUREZZZA - COD.ED. 1100030077</t>
  </si>
  <si>
    <t>TARANTO_RI_01</t>
  </si>
  <si>
    <t>Provincia di Taranto</t>
  </si>
  <si>
    <t>D31B21009120001</t>
  </si>
  <si>
    <t xml:space="preserve">Strada litoranea interna Talsano - Avetrana. Realizzazione lotto 1 tratta Talsano - Marina di Pulsano con sezione tipo C. Realizzazione lotto 2 tratta Marina di Pulsano - rotatoria per Manduria con sezione tipo C. </t>
  </si>
  <si>
    <t>2_SEMESTRE_2032</t>
  </si>
  <si>
    <t>Accordo per la Coesione Governo - Regione Puglia
Allegato A2 Elenco interventi finanziati in anticipazione FSC 21-27 - valori in euro</t>
  </si>
  <si>
    <t>AreaTematica</t>
  </si>
  <si>
    <t>Linea di Intervento</t>
  </si>
  <si>
    <t>Cup</t>
  </si>
  <si>
    <t>Titolo</t>
  </si>
  <si>
    <t>Importo FSC 21-27 (anticipazione)</t>
  </si>
  <si>
    <t>Note</t>
  </si>
  <si>
    <t>03-COMPETITIVITÀ IMPRESE</t>
  </si>
  <si>
    <t>03.01.INDUSTRIA E SERVIZI</t>
  </si>
  <si>
    <t>PRATT30183_PUG</t>
  </si>
  <si>
    <t xml:space="preserve">Contratti di Programma alle Grandi Imprese, Progetti Integrati di Agevolazione alle PMI, PIA Turismo, Titolo II. </t>
  </si>
  <si>
    <t>Delibera CIPESS n. 79/2021</t>
  </si>
  <si>
    <t>05-AMBIENTE E RISORSE NATURALI</t>
  </si>
  <si>
    <t>05.04.BONIFICHE</t>
  </si>
  <si>
    <t>I58B20001120001</t>
  </si>
  <si>
    <t>Progetto integrato di messa in sicurezza permanente e di riconversione industriale, sviluppo economico e produttivo</t>
  </si>
  <si>
    <t>05.02.RISORSE IDRICHE</t>
  </si>
  <si>
    <t>B61B21002230006</t>
  </si>
  <si>
    <t>GIURDIGNANO - Interventi finalizzati alla realizzazione della rete pluviale urbana</t>
  </si>
  <si>
    <t>B69J21003920008</t>
  </si>
  <si>
    <t>CASTRO - Interventi finalizzati alla realizzazione della rete pluviale urbana</t>
  </si>
  <si>
    <t>B81B18001210002</t>
  </si>
  <si>
    <t>NEVIANO - Interventi finalizzati alla realizzazione della rete pluviale urbana</t>
  </si>
  <si>
    <t>C36H18000100002</t>
  </si>
  <si>
    <t>CELLAMARE - Interventi finalizzati alla realizzazione della rete pluviale urbana</t>
  </si>
  <si>
    <t>D39J18000260002</t>
  </si>
  <si>
    <t>MAGLIE - Interventi finalizzati alla realizzazione della rete pluviale urbana</t>
  </si>
  <si>
    <t>E44E18000640002</t>
  </si>
  <si>
    <t>ALLISTE - Interventi finalizzati alla realizzazione della rete pluviale urbana</t>
  </si>
  <si>
    <t>E53H18000050006</t>
  </si>
  <si>
    <t>CASALNUOVO MONTEROTARO - Interventi finalizzati alla realizzazione della rete pluviale urbana</t>
  </si>
  <si>
    <t>E75H18000150006</t>
  </si>
  <si>
    <t>CASARANO - Interventi finalizzati alla realizzazione della rete pluviale urbana</t>
  </si>
  <si>
    <t>F61B18000380006</t>
  </si>
  <si>
    <t>SAN DONATO DI LECCE - Interventi finalizzati alla realizzazione della rete pluviale urbana</t>
  </si>
  <si>
    <t>F79E18000070002</t>
  </si>
  <si>
    <t>BICCARI - Interventi finalizzati alla realizzazione della rete pluviale urbana</t>
  </si>
  <si>
    <t>G96H18000220002</t>
  </si>
  <si>
    <t>DISO - Interventi finalizzati alla realizzazione della rete pluviale urbana</t>
  </si>
  <si>
    <t>I23H18000060006</t>
  </si>
  <si>
    <t>CAVALLINO - Interventi finalizzati alla realizzazione della rete pluviale urbana</t>
  </si>
  <si>
    <t>I91B18000730002</t>
  </si>
  <si>
    <t>RACALE - Interventi finalizzati alla realizzazione della rete pluviale urbana</t>
  </si>
  <si>
    <t>J36H18000210006</t>
  </si>
  <si>
    <t>COLLEPASSO - Interventi finalizzati alla realizzazione della rete pluviale urbana</t>
  </si>
  <si>
    <t>B41B18001090002</t>
  </si>
  <si>
    <t>CHIEUTI - Interventi finalizzati alla realizzazione della rete pluviale urbana</t>
  </si>
  <si>
    <t>B63B17000090002</t>
  </si>
  <si>
    <t>ALBEROBELLO - Interventi finalizzati alla realizzazione della rete pluviale urbana</t>
  </si>
  <si>
    <t>B87B20087870001</t>
  </si>
  <si>
    <t>NOICATTARO - Interventi finalizzati alla realizzazione della rete pluviale urbana</t>
  </si>
  <si>
    <t>C51B21003560006</t>
  </si>
  <si>
    <t>CORIGLIANO - Interventi finalizzati alla realizzazione della rete pluviale urbana</t>
  </si>
  <si>
    <t>D45J19000130001</t>
  </si>
  <si>
    <t>MARTANO - Interventi finalizzati alla realizzazione della rete pluviale urbana</t>
  </si>
  <si>
    <t>D46B18000020002</t>
  </si>
  <si>
    <t>BITETTO - Interventi finalizzati alla realizzazione della rete pluviale urbana</t>
  </si>
  <si>
    <t>D66B18000100002</t>
  </si>
  <si>
    <t>SPONGANO - Interventi finalizzati alla realizzazione della rete pluviale urbana</t>
  </si>
  <si>
    <t>D73B18000430006</t>
  </si>
  <si>
    <t>CAROSINO - Interventi finalizzati alla realizzazione della rete pluviale urbana</t>
  </si>
  <si>
    <t>E77H18002740006</t>
  </si>
  <si>
    <t>ROCCHETTA SANT'ANTONIO - Interventi finalizzati alla realizzazione della rete pluviale urbana</t>
  </si>
  <si>
    <t>F62G18000000006</t>
  </si>
  <si>
    <t>CASALVECCHIO DI PUGLIA - Interventi finalizzati alla realizzazione della rete pluviale urbana</t>
  </si>
  <si>
    <t>G44E18000320002</t>
  </si>
  <si>
    <t>SAN MARCO LA CATOLA - Interventi finalizzati alla realizzazione della rete pluviale urbana</t>
  </si>
  <si>
    <t>I29B18000080001</t>
  </si>
  <si>
    <t>SURBO - Interventi finalizzati alla realizzazione della rete pluviale urbana</t>
  </si>
  <si>
    <t>I45F18002120002</t>
  </si>
  <si>
    <t>SAVA - Interventi finalizzati alla realizzazione della rete pluviale urbana</t>
  </si>
  <si>
    <t>J28E18000430006</t>
  </si>
  <si>
    <t>CAMPI SALENTINO - Interventi finalizzati alla realizzazione della rete pluviale urbana</t>
  </si>
  <si>
    <t>J44E18000290006</t>
  </si>
  <si>
    <t>GROTTAGLIE - Interventi finalizzati alla realizzazione della rete pluviale urbana</t>
  </si>
  <si>
    <t>J61B21002440009</t>
  </si>
  <si>
    <t>MURO LECCESE - Interventi finalizzati alla realizzazione della rete pluviale urbana</t>
  </si>
  <si>
    <t>J91B20000910002</t>
  </si>
  <si>
    <t>ROSETO VALFORTORE - Interventi finalizzati alla realizzazione della rete pluviale urbana</t>
  </si>
  <si>
    <t>J97D18000430002</t>
  </si>
  <si>
    <t>ORSARA DI PUGLIA - Interventi finalizzati alla realizzazione della rete pluviale urbana</t>
  </si>
  <si>
    <t>SUBTOT.</t>
  </si>
  <si>
    <t>07-TRASPORTI E MOBILITÀ</t>
  </si>
  <si>
    <t>07.01.TRASPORTO STRADALE</t>
  </si>
  <si>
    <t>F41B25000010001</t>
  </si>
  <si>
    <t>Progettazione SS n. 7 nel tratto compreso tra il comune di Massafra e il comune di Taranto (*)</t>
  </si>
  <si>
    <t>DL n. 50/2022 Art.27</t>
  </si>
  <si>
    <t>TOT.</t>
  </si>
  <si>
    <t>(*) accantonamento ai sensi dell'art. 27 comma 3 del D.L. 50/2022 in attesa di apposita delibera del CIPESS per il relativo utilizzo</t>
  </si>
  <si>
    <t>Accordo per la Coesione Governo - Regione Puglia 
Allegato A3 Programma di interventi Fondo di Rotazione ex lege 183/1987 e cofinanziamento regionale con cronoprogramma procedurale - valori in euro</t>
  </si>
  <si>
    <t xml:space="preserve">REGIONE </t>
  </si>
  <si>
    <t>FSCRI_RI_2879</t>
  </si>
  <si>
    <t>Investimenti per la digitalizzazione dei patrimoni culturali e degli archivi</t>
  </si>
  <si>
    <t>PUGLIA_FDR_001</t>
  </si>
  <si>
    <t>Incentivi agli investimenti delle imprese</t>
  </si>
  <si>
    <t>FSCRI_RI_2906</t>
  </si>
  <si>
    <t>Enti e società pubbliche</t>
  </si>
  <si>
    <t>03.02 Turismo e ospitalità</t>
  </si>
  <si>
    <t>Riposizionamento competitivo e promozione delle destinazioni turistiche.</t>
  </si>
  <si>
    <t>FSCRI_RI_2831</t>
  </si>
  <si>
    <t>Restauro e rifunzionalizzazione beni culturali materiali e immateriali di Enti Ecclesiastici</t>
  </si>
  <si>
    <t>FSCRI_RI_2939</t>
  </si>
  <si>
    <t>Progetti strategici per specifici attrattori culturali di rilievo sovraregionale condivisi con il MIC</t>
  </si>
  <si>
    <t>FSCRI_RI_2882</t>
  </si>
  <si>
    <t>Valorizzazione e promozione della Cultura, della Creatività e dei Talenti</t>
  </si>
  <si>
    <t>FSCRI_RI_2854</t>
  </si>
  <si>
    <t>Recupero beni demaniali dismessi per finalità turistiche e di valorizzazione del territorio</t>
  </si>
  <si>
    <t>FSCRI_RI_2880</t>
  </si>
  <si>
    <t>COMUNI REGIONE PUGLIA</t>
  </si>
  <si>
    <t>Interventi strategici per la valorizzazione turistica del territorio</t>
  </si>
  <si>
    <t>FSCRI_RI_2887</t>
  </si>
  <si>
    <t>Interventi di valorizzazione del sistema territoriale integrato di cammini e itinerari turistico - culturali</t>
  </si>
  <si>
    <t>FSCRI_RI_2844</t>
  </si>
  <si>
    <t>Interventi per allestimenti e  nuovi servizi nei luoghi di cultura per welfare culturale</t>
  </si>
  <si>
    <t>FSCRI_RI_2885</t>
  </si>
  <si>
    <t>Progetti di recupero e rifunzionalizzazione di immobili di pregio, cinema/teatro, siti archeologici</t>
  </si>
  <si>
    <t>41BB9195</t>
  </si>
  <si>
    <t>Micro imprese</t>
  </si>
  <si>
    <t>Sostegno imprese delle filiere culturali, turistiche, creative e dello spettacolo radici e ali</t>
  </si>
  <si>
    <t>FSCRI_RI_3301</t>
  </si>
  <si>
    <t>B71B25000010001</t>
  </si>
  <si>
    <t>Riqualificazione e rifunzionalizzazione con greening urbano asse stradale V.le Michelangelo-Via Fani</t>
  </si>
  <si>
    <t>FSCRI_RI_2927</t>
  </si>
  <si>
    <t>COMUNE DI ACCADIA</t>
  </si>
  <si>
    <t>B27B22000130006</t>
  </si>
  <si>
    <t>Ristrutturazione Palazzo per l'Ostello 2.0 nel Rione Fossi di Accadia</t>
  </si>
  <si>
    <t>FSCRI_RI_2626</t>
  </si>
  <si>
    <t>Comuni Pugliesi; ASP</t>
  </si>
  <si>
    <t>Ristrutturazione/realizzazione di strutture sociali e socioassistenziali.</t>
  </si>
  <si>
    <t>FSCRI_RI_2574</t>
  </si>
  <si>
    <t>Sostenere interventi di adeguamento strumentale/strutturale di spazi pubblici sottoutilizzati</t>
  </si>
  <si>
    <t>PUGLIA_FDR_002_A</t>
  </si>
  <si>
    <t xml:space="preserve">APULIA FILM COMMISSION in collaborazione con ENTE AUTONOMO PER LE FIERE DI FOGGIA </t>
  </si>
  <si>
    <t>B71G25000000001</t>
  </si>
  <si>
    <t>CENTRO SERVIZI AUDIOVISIVI PRESSO LA FIERA DI FOGGIA</t>
  </si>
  <si>
    <t>PUGLIA_FDR_002_B</t>
  </si>
  <si>
    <t>APULIA FILM COMMISSION</t>
  </si>
  <si>
    <t>B91G25000000001</t>
  </si>
  <si>
    <t xml:space="preserve">CINEPORTI DI PUGLIA – BARI – Interventi di riqualificazione e ammodernamento </t>
  </si>
  <si>
    <t>PUGLIA_FDR_002_C</t>
  </si>
  <si>
    <t>B81G24000070001</t>
  </si>
  <si>
    <t xml:space="preserve">CINEPORTI DI PUGLIA – LECCE – Interventi di riqualificazione e ammodernamento </t>
  </si>
  <si>
    <t>FSCRI_RI_2812</t>
  </si>
  <si>
    <t>Politiche attive del lavoro</t>
  </si>
  <si>
    <t>C9276CD7</t>
  </si>
  <si>
    <t>Piani per la Conciliazione vita-lavoro e il benessere organizzativo</t>
  </si>
  <si>
    <t>4694E215</t>
  </si>
  <si>
    <t>INFRASTRUTTURAZIONE SOCIO ASSISTENZIALE</t>
  </si>
  <si>
    <t>FSCRI_RI_2903</t>
  </si>
  <si>
    <t>G74E25000000005</t>
  </si>
  <si>
    <t>RIQUALIFICAZIONE DI VIALE PINTO E RISOLUZIONE DEL DISLIVELLO DATO DALLA NUOVA REALIZZAZIONE DI UN PLESSO DELL'OSPEDALE</t>
  </si>
  <si>
    <t>FSCRI_RI_4111</t>
  </si>
  <si>
    <t>IRCCS Giovanni Paolo II di Bari</t>
  </si>
  <si>
    <t>F95F24000490001</t>
  </si>
  <si>
    <t>Realizzazione di una struttura per l'erogazione di prestazioni di PET/TAC e Medicina Nucleare presso l'IRCCS Giovanni Paolo II -Oncologico di Bari</t>
  </si>
  <si>
    <t>FSCRI_RI_4342</t>
  </si>
  <si>
    <t>F95F24000480001</t>
  </si>
  <si>
    <t>Ampliamento della sede del IRCCS G.Paolo II di Bari</t>
  </si>
  <si>
    <t>PUGLIA_FDR_003</t>
  </si>
  <si>
    <t>10.03 Servizi socio-assistenziali</t>
  </si>
  <si>
    <t>Patto di Cura in favore di persone in condizione di gravissima disabilità non autosufficienza</t>
  </si>
  <si>
    <t>PUGLIA_FDR_004</t>
  </si>
  <si>
    <t>Accesso ai servizi socio educativi per minori - Buono servizio minori</t>
  </si>
  <si>
    <t>PUGLIA_FDR_005</t>
  </si>
  <si>
    <t>Misura di sostegno al reddito e di contrasto alla povertà</t>
  </si>
  <si>
    <t>PUGLIA_FDR_006</t>
  </si>
  <si>
    <t>Buono servizio per l'accesso ai servizi a ciclo diurno e domiciliari per anz e pers con disab</t>
  </si>
  <si>
    <t>PUGLIA_FDR_007</t>
  </si>
  <si>
    <t>G74E25000010005</t>
  </si>
  <si>
    <t xml:space="preserve">Centro di riferimento provinciale per il trattamento acuto dei disturbi alimentari </t>
  </si>
  <si>
    <t>PUGLIA_FDR_008</t>
  </si>
  <si>
    <t>G28I24000860001</t>
  </si>
  <si>
    <t>Potenziamento dei centri ambulatoriali della provincia di Foggia per i disturbi alimentari</t>
  </si>
  <si>
    <t>PUGLIA_FDR_009</t>
  </si>
  <si>
    <t>G25F24000490001</t>
  </si>
  <si>
    <t>Realizzazione di centro riabilitativo residenziale per disturbi alimentrai</t>
  </si>
  <si>
    <t>FSCRI_RI_4595</t>
  </si>
  <si>
    <t>Provincia di Foggia</t>
  </si>
  <si>
    <t>F55E24000260001</t>
  </si>
  <si>
    <t xml:space="preserve">Demolizione e ricostruzione dell'ITC "Fioritto" di Sannicandro Garganico </t>
  </si>
  <si>
    <t>FSCRI_RI_4291</t>
  </si>
  <si>
    <t>D55B18001570002</t>
  </si>
  <si>
    <t>Progettazione per Intervento di Adeguamento  normativa antincendio  scuola Archimede Taranto</t>
  </si>
  <si>
    <t>FSCRI_RI_2544</t>
  </si>
  <si>
    <t>Corpo delle Capitanerie di Porto Guardia Costiera - Direzione Marittima di Bari</t>
  </si>
  <si>
    <t>D95B25000000002</t>
  </si>
  <si>
    <t>Potenziamento delle infrastrutture asservite alla sede polo formativo del corpo della Capitaneria Porto di Bari</t>
  </si>
  <si>
    <t>FSCRI_RI_2517</t>
  </si>
  <si>
    <t>Acquisto nuovi scuolabus elettrici per servizio comunale trasporto alunni.</t>
  </si>
  <si>
    <t>FSCRI_RI_2531</t>
  </si>
  <si>
    <t>Borse Benefici e Servizi per il Diritto allo Studio Universitario.</t>
  </si>
  <si>
    <t>FSCRI_RI_2770</t>
  </si>
  <si>
    <t>E55H21000100001</t>
  </si>
  <si>
    <t>Restauro e rifunzionalizzazione scuola medicina e chirurgia sede ex Banca d'Italia II lotto - Taranto</t>
  </si>
  <si>
    <t>FSCRI_RI_2801</t>
  </si>
  <si>
    <t>Università del Salento</t>
  </si>
  <si>
    <t>F85D22000000001</t>
  </si>
  <si>
    <t>Ex caserma Roasio - Rettorato - Lavori di consolidamento statico e di restauro - Lecce</t>
  </si>
  <si>
    <t>FSCRI_RI_2807</t>
  </si>
  <si>
    <t>Comuni capofila degli ambiti territoriali sociali e consorzi di Comuni.</t>
  </si>
  <si>
    <t>Buoni educativi minori 0-6 anni per accesso a servizi educativi e scuole infanzia accreditati</t>
  </si>
  <si>
    <t>FSCRI_RI_4119</t>
  </si>
  <si>
    <t>ASL TARANTO</t>
  </si>
  <si>
    <t>E55F24000630002</t>
  </si>
  <si>
    <t>Realizzazione nuovi corpi fabbrica nell'area osp. San Cataldo da adibire a polo osp. Universitario - Taranto</t>
  </si>
  <si>
    <t>FSCRI_RI_4597</t>
  </si>
  <si>
    <t>F82J22000020001</t>
  </si>
  <si>
    <t>Costruzione di una nuova struttura "corpo S" nel plesso del P.O. "Vito Fazzi" Medicina - Lecce</t>
  </si>
  <si>
    <t>FSCRI_RI_2769</t>
  </si>
  <si>
    <t>Assistenza tecnica per le attività e per la comunicazione e diffusione dei risultati/buone pratiche</t>
  </si>
  <si>
    <t>Accordo per la Coesione Governo - Regione Puglia
Allegato B1 - Piano finanziario di spesa dell’Accordo per annualità (solo quota FSC 21-27 ordinaria)</t>
  </si>
  <si>
    <t>Assegnazione FSC 21-27 ordinaria</t>
  </si>
  <si>
    <t>Accordo per la Coesione Governo - Regione Puglia
Allegato B1 Programma di interventi con cronoprogramma finanziario - valori in euro</t>
  </si>
  <si>
    <t>Accordo per la Coesione Governo - Regione Puglia
Allegato B2 Programma di interventi FSC 21-27 con cronoprogramma finanziario - valori in euro</t>
  </si>
  <si>
    <t>TIPO COFINANZIAMENTO</t>
  </si>
  <si>
    <t xml:space="preserve">LECCE, CITTÀ EUROMEDITERRANEA: Interventi di tutela e recupero degli habitat costieri (San Cataldo; Frigole, Spiaggiabella, Torre Chianca; Torre Rinalda)  e di difesa dei litorali sabbiosi dai fenomeni di erosione attraverso percorsi pedonali continui di </t>
  </si>
  <si>
    <t>Realizzazione di impianto fotovoltaico propedutico alla realizzazione di una comunità energetica</t>
  </si>
  <si>
    <t>Strada litoranea interna Talsano - Avetrana. Realizzazione lotto 1 tratta Talsano - Marina di Pulsano con sezione tipo C. Realizzazione lotto 2 tratta Marina di Pulsano - rotatoria per Manduria con sezione tipo C.</t>
  </si>
  <si>
    <r>
      <t xml:space="preserve">Accordo per la Coesione Governo - Regione Puglia
Allegato B3 Programma di interventi </t>
    </r>
    <r>
      <rPr>
        <b/>
        <sz val="18"/>
        <color rgb="FF000000"/>
        <rFont val="Aptos Narrow"/>
        <family val="2"/>
        <scheme val="minor"/>
      </rPr>
      <t xml:space="preserve">Fondo di Rotazione ex lege 183/1987 e cofinanziamento regionale </t>
    </r>
    <r>
      <rPr>
        <b/>
        <sz val="18"/>
        <rFont val="Aptos Narrow"/>
        <family val="2"/>
        <scheme val="minor"/>
      </rPr>
      <t>con cronoprogramma finanziario - valori in euro</t>
    </r>
  </si>
  <si>
    <t>REGIONE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</si>
</sst>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\-??_-;_-@_-"/>
    <numFmt numFmtId="165" formatCode="_-* #,##0.00\ _€_-;\-* #,##0.00\ _€_-;_-* \-??\ _€_-;_-@_-"/>
    <numFmt numFmtId="166" formatCode="_-* #,##0.00_-;\-* #,##0.00_-;_-* \-??_-;_-@"/>
    <numFmt numFmtId="167" formatCode="\F#,##0;&quot;F-&quot;#,##0"/>
    <numFmt numFmtId="168" formatCode="_(* #,##0.00_);_(* \(#,##0.00\);_(* \-??_);_(@_)"/>
    <numFmt numFmtId="169" formatCode="* #,##0.00;\-* #,##0.00;* \-00"/>
    <numFmt numFmtId="170" formatCode="_-* #,##0.00_-;\-* #,##0.00_-;_-* &quot;-&quot;??_-;_-@"/>
    <numFmt numFmtId="171" formatCode="_-* #,##0.00\ _€_-;\-* #,##0.00\ _€_-;_-* &quot;-&quot;??\ _€_-;_-@_-"/>
  </numFmts>
  <fonts count="27">
    <font>
      <sz val="10"/>
      <name val="Arial"/>
      <family val="2"/>
      <charset val="1"/>
    </font>
    <font>
      <sz val="11"/>
      <color rgb="FF000000"/>
      <name val="Aptos Narrow"/>
      <family val="2"/>
      <charset val="1"/>
    </font>
    <font>
      <sz val="11"/>
      <name val="Calibri"/>
      <family val="2"/>
      <charset val="1"/>
    </font>
    <font>
      <b/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color rgb="FF000000"/>
      <name val="Aptos Narrow"/>
      <family val="2"/>
      <charset val="1"/>
    </font>
    <font>
      <b/>
      <sz val="16"/>
      <color rgb="FF000000"/>
      <name val="Calibri"/>
      <family val="2"/>
    </font>
    <font>
      <b/>
      <sz val="18"/>
      <name val="Calibri"/>
      <family val="2"/>
      <charset val="1"/>
    </font>
    <font>
      <b/>
      <sz val="12"/>
      <color rgb="FFFFFFFF"/>
      <name val="Aptos Narrow"/>
      <family val="2"/>
      <charset val="1"/>
    </font>
    <font>
      <b/>
      <sz val="12"/>
      <color rgb="FFFFFFFF"/>
      <name val="Aptos Narrow"/>
      <family val="2"/>
    </font>
    <font>
      <sz val="10"/>
      <name val="Arial"/>
      <family val="2"/>
      <charset val="1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0"/>
      <color indexed="8"/>
      <name val="Arial"/>
      <family val="2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164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>
      <alignment horizontal="left"/>
    </xf>
    <xf numFmtId="164" fontId="1" fillId="0" borderId="0" applyBorder="0" applyProtection="0"/>
    <xf numFmtId="0" fontId="1" fillId="0" borderId="0"/>
    <xf numFmtId="0" fontId="2" fillId="0" borderId="0"/>
    <xf numFmtId="0" fontId="3" fillId="0" borderId="0" applyBorder="0" applyProtection="0"/>
    <xf numFmtId="0" fontId="3" fillId="0" borderId="0" applyBorder="0" applyProtection="0">
      <alignment horizontal="left"/>
    </xf>
    <xf numFmtId="0" fontId="11" fillId="0" borderId="0" applyBorder="0" applyProtection="0"/>
    <xf numFmtId="0" fontId="16" fillId="0" borderId="0"/>
  </cellStyleXfs>
  <cellXfs count="99">
    <xf numFmtId="0" fontId="0" fillId="0" borderId="0" xfId="0"/>
    <xf numFmtId="0" fontId="4" fillId="0" borderId="0" xfId="0" applyFont="1"/>
    <xf numFmtId="0" fontId="6" fillId="0" borderId="0" xfId="6" applyFont="1" applyAlignment="1">
      <alignment vertical="center" wrapText="1"/>
    </xf>
    <xf numFmtId="0" fontId="6" fillId="0" borderId="0" xfId="6" applyFont="1" applyAlignment="1">
      <alignment horizontal="left" vertical="center" wrapText="1"/>
    </xf>
    <xf numFmtId="0" fontId="6" fillId="0" borderId="0" xfId="6" applyFont="1" applyAlignment="1">
      <alignment horizontal="center" vertical="center" wrapText="1"/>
    </xf>
    <xf numFmtId="4" fontId="6" fillId="0" borderId="0" xfId="6" applyNumberFormat="1" applyFont="1" applyAlignment="1">
      <alignment horizontal="center" vertical="center" wrapText="1"/>
    </xf>
    <xf numFmtId="0" fontId="8" fillId="2" borderId="3" xfId="6" applyFont="1" applyFill="1" applyBorder="1" applyAlignment="1">
      <alignment horizontal="center" vertical="center" wrapText="1"/>
    </xf>
    <xf numFmtId="0" fontId="10" fillId="3" borderId="4" xfId="6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2" fillId="0" borderId="0" xfId="6" applyFont="1" applyAlignment="1">
      <alignment vertical="center" wrapText="1"/>
    </xf>
    <xf numFmtId="164" fontId="15" fillId="4" borderId="0" xfId="6" applyNumberFormat="1" applyFont="1" applyFill="1" applyAlignment="1">
      <alignment horizontal="center" vertical="center" wrapText="1"/>
    </xf>
    <xf numFmtId="0" fontId="17" fillId="0" borderId="0" xfId="6" applyFont="1" applyAlignment="1">
      <alignment vertical="center" wrapText="1"/>
    </xf>
    <xf numFmtId="0" fontId="17" fillId="0" borderId="0" xfId="6" applyFont="1" applyAlignment="1">
      <alignment horizontal="center" vertical="center" wrapText="1"/>
    </xf>
    <xf numFmtId="0" fontId="17" fillId="0" borderId="0" xfId="6" applyFont="1" applyAlignment="1">
      <alignment horizontal="left" vertical="center" wrapText="1"/>
    </xf>
    <xf numFmtId="164" fontId="17" fillId="0" borderId="0" xfId="5" applyFont="1" applyBorder="1" applyAlignment="1">
      <alignment vertical="center" wrapText="1"/>
    </xf>
    <xf numFmtId="0" fontId="18" fillId="0" borderId="0" xfId="6" applyFont="1" applyAlignment="1">
      <alignment vertical="center" wrapText="1"/>
    </xf>
    <xf numFmtId="0" fontId="14" fillId="0" borderId="0" xfId="6" applyFont="1" applyAlignment="1">
      <alignment vertical="center" wrapText="1"/>
    </xf>
    <xf numFmtId="0" fontId="14" fillId="0" borderId="9" xfId="11" applyFont="1" applyBorder="1" applyAlignment="1">
      <alignment vertical="center" wrapText="1"/>
    </xf>
    <xf numFmtId="164" fontId="14" fillId="0" borderId="9" xfId="1" applyFont="1" applyBorder="1" applyAlignment="1">
      <alignment horizontal="right" vertical="center" wrapText="1"/>
    </xf>
    <xf numFmtId="164" fontId="14" fillId="0" borderId="9" xfId="1" applyFont="1" applyBorder="1" applyAlignment="1">
      <alignment vertical="center" wrapText="1"/>
    </xf>
    <xf numFmtId="0" fontId="13" fillId="0" borderId="0" xfId="6" applyFont="1" applyAlignment="1">
      <alignment vertical="center" wrapText="1"/>
    </xf>
    <xf numFmtId="0" fontId="13" fillId="0" borderId="0" xfId="6" applyFont="1" applyAlignment="1">
      <alignment horizontal="left" vertical="center" wrapText="1"/>
    </xf>
    <xf numFmtId="169" fontId="15" fillId="0" borderId="0" xfId="6" applyNumberFormat="1" applyFont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4" fontId="13" fillId="0" borderId="0" xfId="6" applyNumberFormat="1" applyFont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64" fontId="13" fillId="0" borderId="1" xfId="1" applyFont="1" applyBorder="1" applyAlignment="1" applyProtection="1">
      <alignment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" xfId="1" applyFont="1" applyBorder="1" applyAlignment="1" applyProtection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15" fillId="0" borderId="2" xfId="1" applyFont="1" applyBorder="1" applyAlignment="1" applyProtection="1">
      <alignment vertical="center"/>
    </xf>
    <xf numFmtId="164" fontId="15" fillId="0" borderId="0" xfId="1" applyFont="1" applyBorder="1" applyAlignment="1" applyProtection="1">
      <alignment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0" fillId="0" borderId="0" xfId="0" applyFont="1"/>
    <xf numFmtId="0" fontId="21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1" fontId="13" fillId="0" borderId="1" xfId="0" applyNumberFormat="1" applyFont="1" applyBorder="1" applyAlignment="1">
      <alignment horizontal="left" vertical="center"/>
    </xf>
    <xf numFmtId="166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67" fontId="13" fillId="0" borderId="1" xfId="0" applyNumberFormat="1" applyFont="1" applyBorder="1" applyAlignment="1">
      <alignment horizontal="left" vertical="center"/>
    </xf>
    <xf numFmtId="0" fontId="23" fillId="0" borderId="5" xfId="6" applyFont="1" applyBorder="1" applyAlignment="1">
      <alignment horizontal="center" vertical="center" wrapText="1"/>
    </xf>
    <xf numFmtId="0" fontId="23" fillId="2" borderId="3" xfId="6" applyFont="1" applyFill="1" applyBorder="1" applyAlignment="1">
      <alignment horizontal="center" vertical="center" wrapText="1"/>
    </xf>
    <xf numFmtId="0" fontId="21" fillId="3" borderId="4" xfId="6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9" fillId="0" borderId="0" xfId="6" applyFont="1" applyAlignment="1">
      <alignment vertical="center" wrapText="1"/>
    </xf>
    <xf numFmtId="164" fontId="15" fillId="0" borderId="0" xfId="6" applyNumberFormat="1" applyFont="1" applyAlignment="1">
      <alignment horizontal="center" vertical="center" wrapText="1"/>
    </xf>
    <xf numFmtId="0" fontId="23" fillId="0" borderId="6" xfId="6" applyFont="1" applyBorder="1" applyAlignment="1">
      <alignment horizontal="center" vertical="center" wrapText="1"/>
    </xf>
    <xf numFmtId="0" fontId="24" fillId="3" borderId="4" xfId="6" applyFont="1" applyFill="1" applyBorder="1" applyAlignment="1">
      <alignment horizontal="center" vertical="center" wrapText="1"/>
    </xf>
    <xf numFmtId="0" fontId="24" fillId="3" borderId="7" xfId="6" applyFont="1" applyFill="1" applyBorder="1" applyAlignment="1">
      <alignment horizontal="center" vertical="center" wrapText="1"/>
    </xf>
    <xf numFmtId="168" fontId="13" fillId="0" borderId="0" xfId="6" applyNumberFormat="1" applyFont="1" applyAlignment="1">
      <alignment vertical="center" wrapText="1"/>
    </xf>
    <xf numFmtId="168" fontId="13" fillId="0" borderId="0" xfId="6" applyNumberFormat="1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3" borderId="4" xfId="6" applyFont="1" applyFill="1" applyBorder="1" applyAlignment="1">
      <alignment horizontal="center" vertical="center" wrapText="1"/>
    </xf>
    <xf numFmtId="0" fontId="21" fillId="3" borderId="7" xfId="6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164" fontId="14" fillId="0" borderId="1" xfId="5" applyFont="1" applyBorder="1" applyAlignment="1" applyProtection="1">
      <alignment vertical="center" wrapText="1"/>
    </xf>
    <xf numFmtId="1" fontId="13" fillId="0" borderId="1" xfId="0" applyNumberFormat="1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vertical="center" wrapText="1"/>
    </xf>
    <xf numFmtId="169" fontId="13" fillId="0" borderId="8" xfId="0" applyNumberFormat="1" applyFont="1" applyBorder="1" applyAlignment="1">
      <alignment horizontal="right" vertical="center" wrapText="1"/>
    </xf>
    <xf numFmtId="170" fontId="13" fillId="0" borderId="8" xfId="0" applyNumberFormat="1" applyFont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171" fontId="13" fillId="0" borderId="8" xfId="0" applyNumberFormat="1" applyFont="1" applyBorder="1" applyAlignment="1">
      <alignment vertical="center" wrapText="1"/>
    </xf>
    <xf numFmtId="0" fontId="13" fillId="0" borderId="1" xfId="6" applyFont="1" applyBorder="1" applyAlignment="1">
      <alignment vertical="center" wrapText="1"/>
    </xf>
    <xf numFmtId="0" fontId="19" fillId="0" borderId="1" xfId="6" applyFont="1" applyBorder="1" applyAlignment="1">
      <alignment vertical="center" wrapText="1"/>
    </xf>
    <xf numFmtId="0" fontId="13" fillId="0" borderId="1" xfId="6" applyFont="1" applyBorder="1" applyAlignment="1">
      <alignment horizontal="left" vertical="center" wrapText="1"/>
    </xf>
    <xf numFmtId="164" fontId="14" fillId="0" borderId="1" xfId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21" fillId="3" borderId="4" xfId="6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14" fillId="0" borderId="1" xfId="1" applyFont="1" applyBorder="1" applyAlignment="1">
      <alignment horizontal="left" vertical="center"/>
    </xf>
    <xf numFmtId="164" fontId="15" fillId="4" borderId="0" xfId="6" applyNumberFormat="1" applyFont="1" applyFill="1" applyAlignment="1">
      <alignment horizontal="left" vertical="center" wrapText="1"/>
    </xf>
    <xf numFmtId="4" fontId="13" fillId="0" borderId="8" xfId="0" applyNumberFormat="1" applyFont="1" applyBorder="1" applyAlignment="1">
      <alignment vertical="center" wrapText="1"/>
    </xf>
    <xf numFmtId="4" fontId="26" fillId="0" borderId="0" xfId="0" applyNumberFormat="1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3" fillId="0" borderId="6" xfId="6" applyFont="1" applyBorder="1" applyAlignment="1">
      <alignment horizontal="center" vertical="center" wrapText="1"/>
    </xf>
  </cellXfs>
  <cellStyles count="12">
    <cellStyle name="Angolo tabella pivot" xfId="2" xr:uid="{00000000-0005-0000-0000-000000000000}"/>
    <cellStyle name="Campo tabella pivot" xfId="3" xr:uid="{00000000-0005-0000-0000-000001000000}"/>
    <cellStyle name="Categoria tabella pivot" xfId="4" xr:uid="{00000000-0005-0000-0000-000002000000}"/>
    <cellStyle name="Comma 2" xfId="5" xr:uid="{00000000-0005-0000-0000-000003000000}"/>
    <cellStyle name="Migliaia" xfId="1" builtinId="3"/>
    <cellStyle name="Normal 2" xfId="6" xr:uid="{00000000-0005-0000-0000-000005000000}"/>
    <cellStyle name="Normale" xfId="0" builtinId="0"/>
    <cellStyle name="Normale 2" xfId="7" xr:uid="{00000000-0005-0000-0000-000007000000}"/>
    <cellStyle name="Normale_Sheet1" xfId="11" xr:uid="{00000000-0005-0000-0000-000008000000}"/>
    <cellStyle name="Risultato tabella pivot" xfId="8" xr:uid="{00000000-0005-0000-0000-000009000000}"/>
    <cellStyle name="Titolo tabella pivot" xfId="9" xr:uid="{00000000-0005-0000-0000-00000A000000}"/>
    <cellStyle name="Valore tabella pivot" xfId="10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topLeftCell="F1" zoomScale="85" zoomScaleNormal="85" workbookViewId="0">
      <selection activeCell="E16" sqref="E16"/>
    </sheetView>
  </sheetViews>
  <sheetFormatPr defaultColWidth="10.85546875" defaultRowHeight="12.6"/>
  <cols>
    <col min="1" max="1" width="39.140625" customWidth="1"/>
    <col min="2" max="3" width="23.85546875" customWidth="1"/>
    <col min="4" max="5" width="24.5703125" customWidth="1"/>
    <col min="6" max="6" width="25" customWidth="1"/>
    <col min="7" max="9" width="22.140625" customWidth="1"/>
    <col min="10" max="11" width="23.85546875" customWidth="1"/>
    <col min="12" max="12" width="25.85546875" customWidth="1"/>
    <col min="13" max="13" width="14.42578125" customWidth="1"/>
    <col min="15" max="16" width="8.42578125" customWidth="1"/>
    <col min="19" max="19" width="23" customWidth="1"/>
  </cols>
  <sheetData>
    <row r="1" spans="1:13" ht="36.75" customHeight="1">
      <c r="A1" s="89" t="s">
        <v>0</v>
      </c>
      <c r="B1" s="92" t="s">
        <v>1</v>
      </c>
      <c r="C1" s="92"/>
      <c r="D1" s="92"/>
      <c r="E1" s="89" t="s">
        <v>2</v>
      </c>
      <c r="F1" s="89" t="s">
        <v>3</v>
      </c>
      <c r="G1" s="26"/>
      <c r="H1" s="92" t="s">
        <v>4</v>
      </c>
      <c r="I1" s="92"/>
      <c r="J1" s="92"/>
      <c r="K1" s="92"/>
      <c r="L1" s="89" t="s">
        <v>5</v>
      </c>
      <c r="M1" s="89" t="s">
        <v>6</v>
      </c>
    </row>
    <row r="2" spans="1:13" ht="36.75" customHeight="1">
      <c r="A2" s="89"/>
      <c r="B2" s="89" t="s">
        <v>7</v>
      </c>
      <c r="C2" s="89" t="s">
        <v>8</v>
      </c>
      <c r="D2" s="89" t="s">
        <v>9</v>
      </c>
      <c r="E2" s="89"/>
      <c r="F2" s="89"/>
      <c r="G2" s="89" t="s">
        <v>10</v>
      </c>
      <c r="H2" s="89" t="s">
        <v>11</v>
      </c>
      <c r="I2" s="89" t="s">
        <v>12</v>
      </c>
      <c r="J2" s="89" t="s">
        <v>13</v>
      </c>
      <c r="K2" s="89" t="s">
        <v>14</v>
      </c>
      <c r="L2" s="89"/>
      <c r="M2" s="89"/>
    </row>
    <row r="3" spans="1:13" ht="40.3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27.75" customHeight="1">
      <c r="A4" s="28" t="s">
        <v>15</v>
      </c>
      <c r="B4" s="29">
        <v>139593260.33000001</v>
      </c>
      <c r="C4" s="29">
        <v>0</v>
      </c>
      <c r="D4" s="30">
        <f t="shared" ref="D4:D17" si="0">SUM(B4:C4)</f>
        <v>139593260.33000001</v>
      </c>
      <c r="E4" s="30"/>
      <c r="F4" s="31">
        <v>0</v>
      </c>
      <c r="G4" s="29">
        <v>0</v>
      </c>
      <c r="H4" s="29">
        <v>3712902.71</v>
      </c>
      <c r="I4" s="29">
        <v>6297097.29</v>
      </c>
      <c r="J4" s="29">
        <v>0</v>
      </c>
      <c r="K4" s="30">
        <f t="shared" ref="K4:K15" si="1">SUM(G4:J4)</f>
        <v>10010000</v>
      </c>
      <c r="L4" s="31">
        <f>K4+F4+D4+E4</f>
        <v>149603260.33000001</v>
      </c>
      <c r="M4" s="32">
        <v>6</v>
      </c>
    </row>
    <row r="5" spans="1:13" ht="27.75" customHeight="1">
      <c r="A5" s="28" t="s">
        <v>16</v>
      </c>
      <c r="B5" s="29">
        <v>105000000</v>
      </c>
      <c r="C5" s="29">
        <v>0</v>
      </c>
      <c r="D5" s="30">
        <f t="shared" si="0"/>
        <v>105000000</v>
      </c>
      <c r="E5" s="30">
        <v>9140775.4900000002</v>
      </c>
      <c r="F5" s="31">
        <v>859224.51</v>
      </c>
      <c r="G5" s="29">
        <v>0</v>
      </c>
      <c r="H5" s="29">
        <v>0</v>
      </c>
      <c r="I5" s="29">
        <v>0</v>
      </c>
      <c r="J5" s="29">
        <v>0</v>
      </c>
      <c r="K5" s="30">
        <f t="shared" si="1"/>
        <v>0</v>
      </c>
      <c r="L5" s="31">
        <f t="shared" ref="L5:L15" si="2">K5+F5+D5+E5</f>
        <v>115000000</v>
      </c>
      <c r="M5" s="32">
        <v>30</v>
      </c>
    </row>
    <row r="6" spans="1:13" ht="27.75" customHeight="1">
      <c r="A6" s="28" t="s">
        <v>17</v>
      </c>
      <c r="B6" s="29">
        <v>451710000</v>
      </c>
      <c r="C6" s="29">
        <v>50000000</v>
      </c>
      <c r="D6" s="30">
        <f t="shared" si="0"/>
        <v>501710000</v>
      </c>
      <c r="E6" s="30">
        <v>528961943.94</v>
      </c>
      <c r="F6" s="31">
        <v>49721937.579999998</v>
      </c>
      <c r="G6" s="29">
        <v>15000000</v>
      </c>
      <c r="H6" s="29">
        <v>0</v>
      </c>
      <c r="I6" s="29">
        <v>0</v>
      </c>
      <c r="J6" s="29">
        <v>0</v>
      </c>
      <c r="K6" s="30">
        <f t="shared" si="1"/>
        <v>15000000</v>
      </c>
      <c r="L6" s="31">
        <f t="shared" si="2"/>
        <v>1095393881.52</v>
      </c>
      <c r="M6" s="32">
        <v>10</v>
      </c>
    </row>
    <row r="7" spans="1:13" ht="27.75" customHeight="1">
      <c r="A7" s="28" t="s">
        <v>18</v>
      </c>
      <c r="B7" s="29">
        <v>60115908.57</v>
      </c>
      <c r="C7" s="29">
        <v>0</v>
      </c>
      <c r="D7" s="30">
        <f t="shared" si="0"/>
        <v>60115908.57</v>
      </c>
      <c r="E7" s="30"/>
      <c r="F7" s="31">
        <v>0</v>
      </c>
      <c r="G7" s="29">
        <v>0</v>
      </c>
      <c r="H7" s="29">
        <v>250602.23999999999</v>
      </c>
      <c r="I7" s="29">
        <v>0</v>
      </c>
      <c r="J7" s="29">
        <v>0</v>
      </c>
      <c r="K7" s="30">
        <f t="shared" si="1"/>
        <v>250602.23999999999</v>
      </c>
      <c r="L7" s="31">
        <f t="shared" si="2"/>
        <v>60366510.810000002</v>
      </c>
      <c r="M7" s="32">
        <v>17</v>
      </c>
    </row>
    <row r="8" spans="1:13" ht="27.75" customHeight="1">
      <c r="A8" s="28" t="s">
        <v>19</v>
      </c>
      <c r="B8" s="29">
        <v>1105371405.53</v>
      </c>
      <c r="C8" s="29">
        <v>58102586</v>
      </c>
      <c r="D8" s="30">
        <f t="shared" si="0"/>
        <v>1163473991.53</v>
      </c>
      <c r="E8" s="30"/>
      <c r="F8" s="31">
        <v>0</v>
      </c>
      <c r="G8" s="29">
        <v>0</v>
      </c>
      <c r="H8" s="29">
        <v>20000000</v>
      </c>
      <c r="I8" s="29">
        <v>0</v>
      </c>
      <c r="J8" s="29">
        <v>65100000</v>
      </c>
      <c r="K8" s="30">
        <f t="shared" si="1"/>
        <v>85100000</v>
      </c>
      <c r="L8" s="31">
        <f t="shared" si="2"/>
        <v>1248573991.53</v>
      </c>
      <c r="M8" s="32">
        <v>113</v>
      </c>
    </row>
    <row r="9" spans="1:13" ht="27.75" customHeight="1">
      <c r="A9" s="28" t="s">
        <v>20</v>
      </c>
      <c r="B9" s="29">
        <v>45559952.200000003</v>
      </c>
      <c r="C9" s="29">
        <v>0</v>
      </c>
      <c r="D9" s="30">
        <f t="shared" si="0"/>
        <v>45559952.200000003</v>
      </c>
      <c r="E9" s="30">
        <v>233089774.94</v>
      </c>
      <c r="F9" s="31">
        <v>73610225.079999998</v>
      </c>
      <c r="G9" s="29">
        <v>0</v>
      </c>
      <c r="H9" s="29">
        <v>0</v>
      </c>
      <c r="I9" s="29">
        <v>0</v>
      </c>
      <c r="J9" s="29">
        <v>0</v>
      </c>
      <c r="K9" s="30">
        <f t="shared" si="1"/>
        <v>0</v>
      </c>
      <c r="L9" s="31">
        <f t="shared" si="2"/>
        <v>352259952.22000003</v>
      </c>
      <c r="M9" s="32">
        <v>16</v>
      </c>
    </row>
    <row r="10" spans="1:13" ht="27.75" customHeight="1">
      <c r="A10" s="28" t="s">
        <v>21</v>
      </c>
      <c r="B10" s="29">
        <v>1311010823.6700001</v>
      </c>
      <c r="C10" s="29">
        <v>4500000</v>
      </c>
      <c r="D10" s="30">
        <f t="shared" si="0"/>
        <v>1315510823.6700001</v>
      </c>
      <c r="E10" s="30">
        <v>5393057.54</v>
      </c>
      <c r="F10" s="31">
        <v>506942.46</v>
      </c>
      <c r="G10" s="29">
        <v>5800000</v>
      </c>
      <c r="H10" s="29">
        <v>1500000</v>
      </c>
      <c r="I10" s="29">
        <v>270500000</v>
      </c>
      <c r="J10" s="29">
        <v>0</v>
      </c>
      <c r="K10" s="30">
        <f t="shared" si="1"/>
        <v>277800000</v>
      </c>
      <c r="L10" s="31">
        <f t="shared" si="2"/>
        <v>1599210823.6700001</v>
      </c>
      <c r="M10" s="32">
        <v>78</v>
      </c>
    </row>
    <row r="11" spans="1:13" ht="27.75" customHeight="1">
      <c r="A11" s="28" t="s">
        <v>22</v>
      </c>
      <c r="B11" s="29">
        <v>250059134.66</v>
      </c>
      <c r="C11" s="29">
        <v>0</v>
      </c>
      <c r="D11" s="30">
        <f t="shared" si="0"/>
        <v>250059134.66</v>
      </c>
      <c r="E11" s="30">
        <v>19195628.52</v>
      </c>
      <c r="F11" s="31">
        <v>5104371.4800000004</v>
      </c>
      <c r="G11" s="29">
        <v>0</v>
      </c>
      <c r="H11" s="29">
        <v>11203950.15</v>
      </c>
      <c r="I11" s="29">
        <v>7469877.0099999998</v>
      </c>
      <c r="J11" s="29">
        <v>0</v>
      </c>
      <c r="K11" s="30">
        <f t="shared" si="1"/>
        <v>18673827.16</v>
      </c>
      <c r="L11" s="31">
        <f t="shared" si="2"/>
        <v>293032961.81999999</v>
      </c>
      <c r="M11" s="32">
        <v>60</v>
      </c>
    </row>
    <row r="12" spans="1:13" ht="27.75" customHeight="1">
      <c r="A12" s="33" t="s">
        <v>23</v>
      </c>
      <c r="B12" s="29">
        <v>4000000</v>
      </c>
      <c r="C12" s="29">
        <v>0</v>
      </c>
      <c r="D12" s="30">
        <f t="shared" si="0"/>
        <v>4000000</v>
      </c>
      <c r="E12" s="30">
        <v>105118918.11</v>
      </c>
      <c r="F12" s="31">
        <v>9881081.8900000006</v>
      </c>
      <c r="G12" s="29">
        <v>0</v>
      </c>
      <c r="H12" s="29">
        <v>0</v>
      </c>
      <c r="I12" s="29">
        <v>0</v>
      </c>
      <c r="J12" s="29">
        <v>0</v>
      </c>
      <c r="K12" s="30">
        <f t="shared" si="1"/>
        <v>0</v>
      </c>
      <c r="L12" s="31">
        <f t="shared" si="2"/>
        <v>119000000</v>
      </c>
      <c r="M12" s="32">
        <v>3</v>
      </c>
    </row>
    <row r="13" spans="1:13" ht="27.75" customHeight="1">
      <c r="A13" s="28" t="s">
        <v>24</v>
      </c>
      <c r="B13" s="29">
        <v>540335091.79999995</v>
      </c>
      <c r="C13" s="29">
        <v>0</v>
      </c>
      <c r="D13" s="30">
        <f t="shared" si="0"/>
        <v>540335091.79999995</v>
      </c>
      <c r="E13" s="30">
        <v>350091701.18000001</v>
      </c>
      <c r="F13" s="31">
        <v>67308298.819999993</v>
      </c>
      <c r="G13" s="29">
        <v>0</v>
      </c>
      <c r="H13" s="29">
        <v>3200000</v>
      </c>
      <c r="I13" s="29">
        <v>60800000</v>
      </c>
      <c r="J13" s="29">
        <v>0</v>
      </c>
      <c r="K13" s="30">
        <f t="shared" si="1"/>
        <v>64000000</v>
      </c>
      <c r="L13" s="31">
        <f t="shared" si="2"/>
        <v>1021735091.8</v>
      </c>
      <c r="M13" s="32">
        <v>67</v>
      </c>
    </row>
    <row r="14" spans="1:13" ht="27.75" customHeight="1">
      <c r="A14" s="33" t="s">
        <v>25</v>
      </c>
      <c r="B14" s="29">
        <v>133605454.41</v>
      </c>
      <c r="C14" s="29">
        <v>0</v>
      </c>
      <c r="D14" s="30">
        <f t="shared" si="0"/>
        <v>133605454.41</v>
      </c>
      <c r="E14" s="30">
        <v>129232892.02</v>
      </c>
      <c r="F14" s="31">
        <v>85162193.569999993</v>
      </c>
      <c r="G14" s="29">
        <v>4311529.32</v>
      </c>
      <c r="H14" s="29">
        <v>0</v>
      </c>
      <c r="I14" s="29">
        <v>13158953</v>
      </c>
      <c r="J14" s="29">
        <v>0</v>
      </c>
      <c r="K14" s="30">
        <f>SUM(G14:J14)</f>
        <v>17470482.32</v>
      </c>
      <c r="L14" s="31">
        <f>K14+F14+D14+E14</f>
        <v>365471022.31999999</v>
      </c>
      <c r="M14" s="32">
        <v>25</v>
      </c>
    </row>
    <row r="15" spans="1:13" ht="27.75" customHeight="1">
      <c r="A15" s="28" t="s">
        <v>26</v>
      </c>
      <c r="B15" s="29">
        <v>62137653.5</v>
      </c>
      <c r="C15" s="29">
        <v>0</v>
      </c>
      <c r="D15" s="30">
        <f t="shared" si="0"/>
        <v>62137653.5</v>
      </c>
      <c r="E15" s="30">
        <v>25247766.039999999</v>
      </c>
      <c r="F15" s="31">
        <v>2373266.83</v>
      </c>
      <c r="G15" s="29">
        <v>0</v>
      </c>
      <c r="H15" s="29">
        <v>0</v>
      </c>
      <c r="I15" s="29">
        <v>0</v>
      </c>
      <c r="J15" s="29">
        <v>0</v>
      </c>
      <c r="K15" s="30">
        <f t="shared" si="1"/>
        <v>0</v>
      </c>
      <c r="L15" s="31">
        <f t="shared" si="2"/>
        <v>89758686.370000005</v>
      </c>
      <c r="M15" s="34">
        <v>2</v>
      </c>
    </row>
    <row r="16" spans="1:13" ht="26.25" customHeight="1">
      <c r="A16" s="35" t="s">
        <v>27</v>
      </c>
      <c r="B16" s="31">
        <f>SUM(B4:B15)</f>
        <v>4208498684.6700001</v>
      </c>
      <c r="C16" s="31">
        <f>SUM(C4:C15)</f>
        <v>112602586</v>
      </c>
      <c r="D16" s="30">
        <f t="shared" si="0"/>
        <v>4321101270.6700001</v>
      </c>
      <c r="E16" s="30">
        <f>SUM(E4:E15)</f>
        <v>1405472457.7799997</v>
      </c>
      <c r="F16" s="30">
        <f>SUM(F4:F15)</f>
        <v>294527542.21999997</v>
      </c>
      <c r="G16" s="29">
        <f t="shared" ref="G16:M16" si="3">SUM(G4:G15)</f>
        <v>25111529.32</v>
      </c>
      <c r="H16" s="29">
        <f t="shared" si="3"/>
        <v>39867455.100000001</v>
      </c>
      <c r="I16" s="29">
        <f t="shared" si="3"/>
        <v>358225927.30000001</v>
      </c>
      <c r="J16" s="29">
        <f t="shared" si="3"/>
        <v>65100000</v>
      </c>
      <c r="K16" s="31">
        <f t="shared" si="3"/>
        <v>488304911.72000003</v>
      </c>
      <c r="L16" s="31">
        <f>SUM(L4:L15)</f>
        <v>6509406182.3899994</v>
      </c>
      <c r="M16" s="27">
        <f t="shared" si="3"/>
        <v>427</v>
      </c>
    </row>
    <row r="17" spans="1:13" ht="30" customHeight="1">
      <c r="A17" s="28" t="s">
        <v>28</v>
      </c>
      <c r="B17" s="29">
        <v>267709039.5</v>
      </c>
      <c r="C17" s="29">
        <v>0</v>
      </c>
      <c r="D17" s="31">
        <f t="shared" si="0"/>
        <v>267709039.5</v>
      </c>
      <c r="E17" s="90">
        <f>E16+F16</f>
        <v>1699999999.9999998</v>
      </c>
      <c r="F17" s="90"/>
      <c r="G17" s="36"/>
      <c r="H17" s="37"/>
      <c r="I17" s="37"/>
      <c r="J17" s="37"/>
      <c r="K17" s="37"/>
      <c r="L17" s="37"/>
      <c r="M17" s="38"/>
    </row>
    <row r="18" spans="1:13" ht="30" customHeight="1">
      <c r="A18" s="35" t="s">
        <v>29</v>
      </c>
      <c r="B18" s="31">
        <f>B17+B16</f>
        <v>4476207724.1700001</v>
      </c>
      <c r="C18" s="31">
        <f>C17+C16</f>
        <v>112602586</v>
      </c>
      <c r="D18" s="31">
        <f>D16+D17</f>
        <v>4588810310.1700001</v>
      </c>
      <c r="E18" s="36"/>
      <c r="F18" s="39"/>
      <c r="G18" s="39"/>
      <c r="H18" s="40"/>
      <c r="I18" s="40"/>
      <c r="J18" s="40"/>
      <c r="K18" s="40"/>
      <c r="L18" s="41"/>
      <c r="M18" s="40"/>
    </row>
    <row r="19" spans="1:13" ht="9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9.5" customHeight="1">
      <c r="A20" s="91" t="s">
        <v>30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1:13" ht="15.6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</row>
  </sheetData>
  <mergeCells count="18">
    <mergeCell ref="H1:K1"/>
    <mergeCell ref="L1:L3"/>
    <mergeCell ref="E1:E3"/>
    <mergeCell ref="E17:F17"/>
    <mergeCell ref="A20:M20"/>
    <mergeCell ref="A21:M21"/>
    <mergeCell ref="M1:M3"/>
    <mergeCell ref="B2:B3"/>
    <mergeCell ref="C2:C3"/>
    <mergeCell ref="D2:D3"/>
    <mergeCell ref="G2:G3"/>
    <mergeCell ref="H2:H3"/>
    <mergeCell ref="I2:I3"/>
    <mergeCell ref="J2:J3"/>
    <mergeCell ref="K2:K3"/>
    <mergeCell ref="A1:A3"/>
    <mergeCell ref="B1:D1"/>
    <mergeCell ref="F1:F3"/>
  </mergeCells>
  <pageMargins left="0.78749999999999998" right="0.78749999999999998" top="1.05277777777778" bottom="1.05277777777778" header="0.78749999999999998" footer="0.78749999999999998"/>
  <pageSetup paperSize="8" scale="67" orientation="landscape" r:id="rId1"/>
  <headerFooter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53"/>
  <sheetViews>
    <sheetView zoomScale="76" zoomScaleNormal="76" workbookViewId="0">
      <pane ySplit="3" topLeftCell="A95" activePane="bottomLeft" state="frozen"/>
      <selection pane="bottomLeft" activeCell="K243" sqref="K243"/>
      <selection activeCell="I1" sqref="I1"/>
    </sheetView>
  </sheetViews>
  <sheetFormatPr defaultColWidth="11.42578125" defaultRowHeight="15.95"/>
  <cols>
    <col min="1" max="1" width="28.85546875" style="2" customWidth="1"/>
    <col min="2" max="2" width="37.85546875" style="2" customWidth="1"/>
    <col min="3" max="3" width="28.42578125" style="2" customWidth="1"/>
    <col min="4" max="4" width="31.140625" style="2" customWidth="1"/>
    <col min="5" max="5" width="23.140625" style="2" customWidth="1"/>
    <col min="6" max="6" width="63.5703125" style="3" customWidth="1"/>
    <col min="7" max="7" width="27.140625" style="4" customWidth="1"/>
    <col min="8" max="8" width="26.42578125" style="4" customWidth="1"/>
    <col min="9" max="9" width="23.85546875" style="4" customWidth="1"/>
    <col min="10" max="10" width="27" style="4" customWidth="1"/>
    <col min="11" max="11" width="22.85546875" style="4" customWidth="1"/>
    <col min="12" max="12" width="22.85546875" style="5" customWidth="1"/>
    <col min="13" max="13" width="24.140625" style="4" customWidth="1"/>
    <col min="14" max="15" width="21.140625" style="5" customWidth="1"/>
    <col min="16" max="16" width="22.140625" style="2" customWidth="1"/>
    <col min="17" max="17" width="23.5703125" style="2" customWidth="1"/>
    <col min="18" max="1022" width="11.42578125" style="2"/>
  </cols>
  <sheetData>
    <row r="1" spans="1:1024" s="4" customFormat="1" ht="21">
      <c r="A1" s="93" t="s">
        <v>31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/>
      <c r="AMI1"/>
      <c r="AMJ1"/>
    </row>
    <row r="2" spans="1:1024" s="4" customFormat="1" ht="23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94" t="s">
        <v>32</v>
      </c>
      <c r="M2" s="94"/>
      <c r="N2" s="94" t="s">
        <v>33</v>
      </c>
      <c r="O2" s="94"/>
      <c r="P2" s="94" t="s">
        <v>34</v>
      </c>
      <c r="Q2" s="94"/>
      <c r="AMI2"/>
      <c r="AMJ2"/>
    </row>
    <row r="3" spans="1:1024" ht="32.1">
      <c r="A3" s="7" t="s">
        <v>35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8" t="s">
        <v>46</v>
      </c>
      <c r="M3" s="8" t="s">
        <v>47</v>
      </c>
      <c r="N3" s="8" t="s">
        <v>46</v>
      </c>
      <c r="O3" s="8" t="s">
        <v>47</v>
      </c>
      <c r="P3" s="8" t="s">
        <v>46</v>
      </c>
      <c r="Q3" s="8" t="s">
        <v>47</v>
      </c>
    </row>
    <row r="4" spans="1:1024" s="9" customFormat="1" ht="32.1">
      <c r="A4" s="73" t="s">
        <v>48</v>
      </c>
      <c r="B4" s="73" t="s">
        <v>49</v>
      </c>
      <c r="C4" s="73" t="s">
        <v>50</v>
      </c>
      <c r="D4" s="73" t="s">
        <v>51</v>
      </c>
      <c r="E4" s="73" t="s">
        <v>52</v>
      </c>
      <c r="F4" s="73" t="s">
        <v>53</v>
      </c>
      <c r="G4" s="74">
        <v>7526881.7204301078</v>
      </c>
      <c r="H4" s="75">
        <v>7526881.7204301078</v>
      </c>
      <c r="I4" s="73" t="s">
        <v>54</v>
      </c>
      <c r="J4" s="73"/>
      <c r="K4" s="73" t="s">
        <v>54</v>
      </c>
      <c r="L4" s="73" t="s">
        <v>55</v>
      </c>
      <c r="M4" s="73" t="s">
        <v>55</v>
      </c>
      <c r="N4" s="73" t="s">
        <v>56</v>
      </c>
      <c r="O4" s="73" t="s">
        <v>57</v>
      </c>
      <c r="P4" s="73" t="s">
        <v>58</v>
      </c>
      <c r="Q4" s="73" t="s">
        <v>59</v>
      </c>
    </row>
    <row r="5" spans="1:1024" s="9" customFormat="1">
      <c r="A5" s="73" t="s">
        <v>60</v>
      </c>
      <c r="B5" s="73" t="s">
        <v>49</v>
      </c>
      <c r="C5" s="73" t="s">
        <v>50</v>
      </c>
      <c r="D5" s="73" t="s">
        <v>51</v>
      </c>
      <c r="E5" s="73" t="s">
        <v>61</v>
      </c>
      <c r="F5" s="73" t="s">
        <v>62</v>
      </c>
      <c r="G5" s="74">
        <v>3010752.6881720428</v>
      </c>
      <c r="H5" s="75">
        <v>3010752.6881720428</v>
      </c>
      <c r="I5" s="73" t="s">
        <v>54</v>
      </c>
      <c r="J5" s="73"/>
      <c r="K5" s="73" t="s">
        <v>54</v>
      </c>
      <c r="L5" s="73" t="s">
        <v>55</v>
      </c>
      <c r="M5" s="73" t="s">
        <v>55</v>
      </c>
      <c r="N5" s="73" t="s">
        <v>56</v>
      </c>
      <c r="O5" s="73" t="s">
        <v>57</v>
      </c>
      <c r="P5" s="73" t="s">
        <v>58</v>
      </c>
      <c r="Q5" s="73" t="s">
        <v>59</v>
      </c>
    </row>
    <row r="6" spans="1:1024" s="9" customFormat="1" ht="32.1">
      <c r="A6" s="73" t="s">
        <v>63</v>
      </c>
      <c r="B6" s="73" t="s">
        <v>49</v>
      </c>
      <c r="C6" s="73" t="s">
        <v>50</v>
      </c>
      <c r="D6" s="73" t="s">
        <v>51</v>
      </c>
      <c r="E6" s="73" t="s">
        <v>64</v>
      </c>
      <c r="F6" s="73" t="s">
        <v>65</v>
      </c>
      <c r="G6" s="74">
        <v>6021505.3763440857</v>
      </c>
      <c r="H6" s="75">
        <v>6021505.3763440857</v>
      </c>
      <c r="I6" s="73" t="s">
        <v>54</v>
      </c>
      <c r="J6" s="73"/>
      <c r="K6" s="73" t="s">
        <v>54</v>
      </c>
      <c r="L6" s="73" t="s">
        <v>55</v>
      </c>
      <c r="M6" s="73" t="s">
        <v>55</v>
      </c>
      <c r="N6" s="73" t="s">
        <v>56</v>
      </c>
      <c r="O6" s="73" t="s">
        <v>57</v>
      </c>
      <c r="P6" s="73" t="s">
        <v>58</v>
      </c>
      <c r="Q6" s="73" t="s">
        <v>59</v>
      </c>
    </row>
    <row r="7" spans="1:1024" s="9" customFormat="1">
      <c r="A7" s="73" t="s">
        <v>66</v>
      </c>
      <c r="B7" s="73" t="s">
        <v>49</v>
      </c>
      <c r="C7" s="73" t="s">
        <v>50</v>
      </c>
      <c r="D7" s="73" t="s">
        <v>51</v>
      </c>
      <c r="E7" s="73" t="s">
        <v>67</v>
      </c>
      <c r="F7" s="73" t="s">
        <v>68</v>
      </c>
      <c r="G7" s="74">
        <v>6021505.3763440857</v>
      </c>
      <c r="H7" s="75">
        <v>6021505.3763440857</v>
      </c>
      <c r="I7" s="73" t="s">
        <v>54</v>
      </c>
      <c r="J7" s="73"/>
      <c r="K7" s="73" t="s">
        <v>54</v>
      </c>
      <c r="L7" s="73" t="s">
        <v>55</v>
      </c>
      <c r="M7" s="73" t="s">
        <v>55</v>
      </c>
      <c r="N7" s="73" t="s">
        <v>56</v>
      </c>
      <c r="O7" s="73" t="s">
        <v>57</v>
      </c>
      <c r="P7" s="73" t="s">
        <v>58</v>
      </c>
      <c r="Q7" s="73" t="s">
        <v>59</v>
      </c>
    </row>
    <row r="8" spans="1:1024" s="9" customFormat="1">
      <c r="A8" s="73" t="s">
        <v>69</v>
      </c>
      <c r="B8" s="73" t="s">
        <v>49</v>
      </c>
      <c r="C8" s="73" t="s">
        <v>50</v>
      </c>
      <c r="D8" s="73" t="s">
        <v>51</v>
      </c>
      <c r="E8" s="73" t="s">
        <v>70</v>
      </c>
      <c r="F8" s="73" t="s">
        <v>71</v>
      </c>
      <c r="G8" s="74">
        <v>3010752.6881720428</v>
      </c>
      <c r="H8" s="75">
        <v>3010752.6881720428</v>
      </c>
      <c r="I8" s="73" t="s">
        <v>54</v>
      </c>
      <c r="J8" s="73"/>
      <c r="K8" s="73" t="s">
        <v>54</v>
      </c>
      <c r="L8" s="73" t="s">
        <v>55</v>
      </c>
      <c r="M8" s="73" t="s">
        <v>55</v>
      </c>
      <c r="N8" s="73" t="s">
        <v>56</v>
      </c>
      <c r="O8" s="73" t="s">
        <v>57</v>
      </c>
      <c r="P8" s="73" t="s">
        <v>58</v>
      </c>
      <c r="Q8" s="73" t="s">
        <v>59</v>
      </c>
    </row>
    <row r="9" spans="1:1024" s="76" customFormat="1">
      <c r="A9" s="73" t="s">
        <v>72</v>
      </c>
      <c r="B9" s="73" t="s">
        <v>49</v>
      </c>
      <c r="C9" s="73" t="s">
        <v>50</v>
      </c>
      <c r="D9" s="73" t="s">
        <v>51</v>
      </c>
      <c r="E9" s="73" t="s">
        <v>73</v>
      </c>
      <c r="F9" s="73" t="s">
        <v>74</v>
      </c>
      <c r="G9" s="74">
        <v>752688.17204301071</v>
      </c>
      <c r="H9" s="75">
        <v>752688.17204301071</v>
      </c>
      <c r="I9" s="73" t="s">
        <v>54</v>
      </c>
      <c r="J9" s="73"/>
      <c r="K9" s="73" t="s">
        <v>54</v>
      </c>
      <c r="L9" s="73" t="s">
        <v>55</v>
      </c>
      <c r="M9" s="73" t="s">
        <v>55</v>
      </c>
      <c r="N9" s="73" t="s">
        <v>56</v>
      </c>
      <c r="O9" s="73" t="s">
        <v>57</v>
      </c>
      <c r="P9" s="73" t="s">
        <v>58</v>
      </c>
      <c r="Q9" s="73" t="s">
        <v>59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20"/>
      <c r="NZ9" s="20"/>
      <c r="OA9" s="20"/>
      <c r="OB9" s="20"/>
      <c r="OC9" s="20"/>
      <c r="OD9" s="20"/>
      <c r="OE9" s="20"/>
      <c r="OF9" s="20"/>
      <c r="OG9" s="20"/>
      <c r="OH9" s="20"/>
      <c r="OI9" s="20"/>
      <c r="OJ9" s="20"/>
      <c r="OK9" s="20"/>
      <c r="OL9" s="20"/>
      <c r="OM9" s="20"/>
      <c r="ON9" s="20"/>
      <c r="OO9" s="20"/>
      <c r="OP9" s="20"/>
      <c r="OQ9" s="20"/>
      <c r="OR9" s="20"/>
      <c r="OS9" s="20"/>
      <c r="OT9" s="20"/>
      <c r="OU9" s="20"/>
      <c r="OV9" s="20"/>
      <c r="OW9" s="20"/>
      <c r="OX9" s="20"/>
      <c r="OY9" s="20"/>
      <c r="OZ9" s="20"/>
      <c r="PA9" s="20"/>
      <c r="PB9" s="20"/>
      <c r="PC9" s="20"/>
      <c r="PD9" s="20"/>
      <c r="PE9" s="20"/>
      <c r="PF9" s="20"/>
      <c r="PG9" s="20"/>
      <c r="PH9" s="20"/>
      <c r="PI9" s="20"/>
      <c r="PJ9" s="20"/>
      <c r="PK9" s="20"/>
      <c r="PL9" s="20"/>
      <c r="PM9" s="20"/>
      <c r="PN9" s="20"/>
      <c r="PO9" s="20"/>
      <c r="PP9" s="20"/>
      <c r="PQ9" s="20"/>
      <c r="PR9" s="20"/>
      <c r="PS9" s="20"/>
      <c r="PT9" s="20"/>
      <c r="PU9" s="20"/>
      <c r="PV9" s="20"/>
      <c r="PW9" s="20"/>
      <c r="PX9" s="20"/>
      <c r="PY9" s="20"/>
      <c r="PZ9" s="20"/>
      <c r="QA9" s="20"/>
      <c r="QB9" s="20"/>
      <c r="QC9" s="20"/>
      <c r="QD9" s="20"/>
      <c r="QE9" s="20"/>
      <c r="QF9" s="20"/>
      <c r="QG9" s="20"/>
      <c r="QH9" s="20"/>
      <c r="QI9" s="20"/>
      <c r="QJ9" s="20"/>
      <c r="QK9" s="20"/>
      <c r="QL9" s="20"/>
      <c r="QM9" s="20"/>
      <c r="QN9" s="20"/>
      <c r="QO9" s="20"/>
      <c r="QP9" s="20"/>
      <c r="QQ9" s="20"/>
      <c r="QR9" s="20"/>
      <c r="QS9" s="20"/>
      <c r="QT9" s="20"/>
      <c r="QU9" s="20"/>
      <c r="QV9" s="20"/>
      <c r="QW9" s="20"/>
      <c r="QX9" s="20"/>
      <c r="QY9" s="20"/>
      <c r="QZ9" s="20"/>
      <c r="RA9" s="20"/>
      <c r="RB9" s="20"/>
      <c r="RC9" s="20"/>
      <c r="RD9" s="20"/>
      <c r="RE9" s="20"/>
      <c r="RF9" s="20"/>
      <c r="RG9" s="20"/>
      <c r="RH9" s="20"/>
      <c r="RI9" s="20"/>
      <c r="RJ9" s="20"/>
      <c r="RK9" s="20"/>
      <c r="RL9" s="20"/>
      <c r="RM9" s="20"/>
      <c r="RN9" s="20"/>
      <c r="RO9" s="20"/>
      <c r="RP9" s="20"/>
      <c r="RQ9" s="20"/>
      <c r="RR9" s="20"/>
      <c r="RS9" s="20"/>
      <c r="RT9" s="20"/>
      <c r="RU9" s="20"/>
      <c r="RV9" s="20"/>
      <c r="RW9" s="20"/>
      <c r="RX9" s="20"/>
      <c r="RY9" s="20"/>
      <c r="RZ9" s="20"/>
      <c r="SA9" s="20"/>
      <c r="SB9" s="20"/>
      <c r="SC9" s="20"/>
      <c r="SD9" s="20"/>
      <c r="SE9" s="20"/>
      <c r="SF9" s="20"/>
      <c r="SG9" s="20"/>
      <c r="SH9" s="20"/>
      <c r="SI9" s="20"/>
      <c r="SJ9" s="20"/>
      <c r="SK9" s="20"/>
      <c r="SL9" s="20"/>
      <c r="SM9" s="20"/>
      <c r="SN9" s="20"/>
      <c r="SO9" s="20"/>
      <c r="SP9" s="20"/>
      <c r="SQ9" s="20"/>
      <c r="SR9" s="20"/>
      <c r="SS9" s="20"/>
      <c r="ST9" s="20"/>
      <c r="SU9" s="20"/>
      <c r="SV9" s="20"/>
      <c r="SW9" s="20"/>
      <c r="SX9" s="20"/>
      <c r="SY9" s="20"/>
      <c r="SZ9" s="20"/>
      <c r="TA9" s="20"/>
      <c r="TB9" s="20"/>
      <c r="TC9" s="20"/>
      <c r="TD9" s="20"/>
      <c r="TE9" s="20"/>
      <c r="TF9" s="20"/>
      <c r="TG9" s="20"/>
      <c r="TH9" s="20"/>
      <c r="TI9" s="20"/>
      <c r="TJ9" s="20"/>
      <c r="TK9" s="20"/>
      <c r="TL9" s="20"/>
      <c r="TM9" s="20"/>
      <c r="TN9" s="20"/>
      <c r="TO9" s="20"/>
      <c r="TP9" s="20"/>
      <c r="TQ9" s="20"/>
      <c r="TR9" s="20"/>
      <c r="TS9" s="20"/>
      <c r="TT9" s="20"/>
      <c r="TU9" s="20"/>
      <c r="TV9" s="20"/>
      <c r="TW9" s="20"/>
      <c r="TX9" s="20"/>
      <c r="TY9" s="20"/>
      <c r="TZ9" s="20"/>
      <c r="UA9" s="20"/>
      <c r="UB9" s="20"/>
      <c r="UC9" s="20"/>
      <c r="UD9" s="20"/>
      <c r="UE9" s="20"/>
      <c r="UF9" s="20"/>
      <c r="UG9" s="20"/>
      <c r="UH9" s="20"/>
      <c r="UI9" s="20"/>
      <c r="UJ9" s="20"/>
      <c r="UK9" s="20"/>
      <c r="UL9" s="20"/>
      <c r="UM9" s="20"/>
      <c r="UN9" s="20"/>
      <c r="UO9" s="20"/>
      <c r="UP9" s="20"/>
      <c r="UQ9" s="20"/>
      <c r="UR9" s="20"/>
      <c r="US9" s="20"/>
      <c r="UT9" s="20"/>
      <c r="UU9" s="20"/>
      <c r="UV9" s="20"/>
      <c r="UW9" s="20"/>
      <c r="UX9" s="20"/>
      <c r="UY9" s="20"/>
      <c r="UZ9" s="20"/>
      <c r="VA9" s="20"/>
      <c r="VB9" s="20"/>
      <c r="VC9" s="20"/>
      <c r="VD9" s="20"/>
      <c r="VE9" s="20"/>
      <c r="VF9" s="20"/>
      <c r="VG9" s="20"/>
      <c r="VH9" s="20"/>
      <c r="VI9" s="20"/>
      <c r="VJ9" s="20"/>
      <c r="VK9" s="20"/>
      <c r="VL9" s="20"/>
      <c r="VM9" s="20"/>
      <c r="VN9" s="20"/>
      <c r="VO9" s="20"/>
      <c r="VP9" s="20"/>
      <c r="VQ9" s="20"/>
      <c r="VR9" s="20"/>
      <c r="VS9" s="20"/>
      <c r="VT9" s="20"/>
      <c r="VU9" s="20"/>
      <c r="VV9" s="20"/>
      <c r="VW9" s="20"/>
      <c r="VX9" s="20"/>
      <c r="VY9" s="20"/>
      <c r="VZ9" s="20"/>
      <c r="WA9" s="20"/>
      <c r="WB9" s="20"/>
      <c r="WC9" s="20"/>
      <c r="WD9" s="20"/>
      <c r="WE9" s="20"/>
      <c r="WF9" s="20"/>
      <c r="WG9" s="20"/>
      <c r="WH9" s="20"/>
      <c r="WI9" s="20"/>
      <c r="WJ9" s="20"/>
      <c r="WK9" s="20"/>
      <c r="WL9" s="20"/>
      <c r="WM9" s="20"/>
      <c r="WN9" s="20"/>
      <c r="WO9" s="20"/>
      <c r="WP9" s="20"/>
      <c r="WQ9" s="20"/>
      <c r="WR9" s="20"/>
      <c r="WS9" s="20"/>
      <c r="WT9" s="20"/>
      <c r="WU9" s="20"/>
      <c r="WV9" s="20"/>
      <c r="WW9" s="20"/>
      <c r="WX9" s="20"/>
      <c r="WY9" s="20"/>
      <c r="WZ9" s="20"/>
      <c r="XA9" s="20"/>
      <c r="XB9" s="20"/>
      <c r="XC9" s="20"/>
      <c r="XD9" s="20"/>
      <c r="XE9" s="20"/>
      <c r="XF9" s="20"/>
      <c r="XG9" s="20"/>
      <c r="XH9" s="20"/>
      <c r="XI9" s="20"/>
      <c r="XJ9" s="20"/>
      <c r="XK9" s="20"/>
      <c r="XL9" s="20"/>
      <c r="XM9" s="20"/>
      <c r="XN9" s="20"/>
      <c r="XO9" s="20"/>
      <c r="XP9" s="20"/>
      <c r="XQ9" s="20"/>
      <c r="XR9" s="20"/>
      <c r="XS9" s="20"/>
      <c r="XT9" s="20"/>
      <c r="XU9" s="20"/>
      <c r="XV9" s="20"/>
      <c r="XW9" s="20"/>
      <c r="XX9" s="20"/>
      <c r="XY9" s="20"/>
      <c r="XZ9" s="20"/>
      <c r="YA9" s="20"/>
      <c r="YB9" s="20"/>
      <c r="YC9" s="20"/>
      <c r="YD9" s="20"/>
      <c r="YE9" s="20"/>
      <c r="YF9" s="20"/>
      <c r="YG9" s="20"/>
      <c r="YH9" s="20"/>
      <c r="YI9" s="20"/>
      <c r="YJ9" s="20"/>
      <c r="YK9" s="20"/>
      <c r="YL9" s="20"/>
      <c r="YM9" s="20"/>
      <c r="YN9" s="20"/>
      <c r="YO9" s="20"/>
      <c r="YP9" s="20"/>
      <c r="YQ9" s="20"/>
      <c r="YR9" s="20"/>
      <c r="YS9" s="20"/>
      <c r="YT9" s="20"/>
      <c r="YU9" s="20"/>
      <c r="YV9" s="20"/>
      <c r="YW9" s="20"/>
      <c r="YX9" s="20"/>
      <c r="YY9" s="20"/>
      <c r="YZ9" s="20"/>
      <c r="ZA9" s="20"/>
      <c r="ZB9" s="20"/>
      <c r="ZC9" s="20"/>
      <c r="ZD9" s="20"/>
      <c r="ZE9" s="20"/>
      <c r="ZF9" s="20"/>
      <c r="ZG9" s="20"/>
      <c r="ZH9" s="20"/>
      <c r="ZI9" s="20"/>
      <c r="ZJ9" s="20"/>
      <c r="ZK9" s="20"/>
      <c r="ZL9" s="20"/>
      <c r="ZM9" s="20"/>
      <c r="ZN9" s="20"/>
      <c r="ZO9" s="20"/>
      <c r="ZP9" s="20"/>
      <c r="ZQ9" s="20"/>
      <c r="ZR9" s="20"/>
      <c r="ZS9" s="20"/>
      <c r="ZT9" s="20"/>
      <c r="ZU9" s="20"/>
      <c r="ZV9" s="20"/>
      <c r="ZW9" s="20"/>
      <c r="ZX9" s="20"/>
      <c r="ZY9" s="20"/>
      <c r="ZZ9" s="20"/>
      <c r="AAA9" s="20"/>
      <c r="AAB9" s="20"/>
      <c r="AAC9" s="20"/>
      <c r="AAD9" s="20"/>
      <c r="AAE9" s="20"/>
      <c r="AAF9" s="20"/>
      <c r="AAG9" s="20"/>
      <c r="AAH9" s="20"/>
      <c r="AAI9" s="20"/>
      <c r="AAJ9" s="20"/>
      <c r="AAK9" s="20"/>
      <c r="AAL9" s="20"/>
      <c r="AAM9" s="20"/>
      <c r="AAN9" s="20"/>
      <c r="AAO9" s="20"/>
      <c r="AAP9" s="20"/>
      <c r="AAQ9" s="20"/>
      <c r="AAR9" s="20"/>
      <c r="AAS9" s="20"/>
      <c r="AAT9" s="20"/>
      <c r="AAU9" s="20"/>
      <c r="AAV9" s="20"/>
      <c r="AAW9" s="20"/>
      <c r="AAX9" s="20"/>
      <c r="AAY9" s="20"/>
      <c r="AAZ9" s="20"/>
      <c r="ABA9" s="20"/>
      <c r="ABB9" s="20"/>
      <c r="ABC9" s="20"/>
      <c r="ABD9" s="20"/>
      <c r="ABE9" s="20"/>
      <c r="ABF9" s="20"/>
      <c r="ABG9" s="20"/>
      <c r="ABH9" s="20"/>
      <c r="ABI9" s="20"/>
      <c r="ABJ9" s="20"/>
      <c r="ABK9" s="20"/>
      <c r="ABL9" s="20"/>
      <c r="ABM9" s="20"/>
      <c r="ABN9" s="20"/>
      <c r="ABO9" s="20"/>
      <c r="ABP9" s="20"/>
      <c r="ABQ9" s="20"/>
      <c r="ABR9" s="20"/>
      <c r="ABS9" s="20"/>
      <c r="ABT9" s="20"/>
      <c r="ABU9" s="20"/>
      <c r="ABV9" s="20"/>
      <c r="ABW9" s="20"/>
      <c r="ABX9" s="20"/>
      <c r="ABY9" s="20"/>
      <c r="ABZ9" s="20"/>
      <c r="ACA9" s="20"/>
      <c r="ACB9" s="20"/>
      <c r="ACC9" s="20"/>
      <c r="ACD9" s="20"/>
      <c r="ACE9" s="20"/>
      <c r="ACF9" s="20"/>
      <c r="ACG9" s="20"/>
      <c r="ACH9" s="20"/>
      <c r="ACI9" s="20"/>
      <c r="ACJ9" s="20"/>
      <c r="ACK9" s="20"/>
      <c r="ACL9" s="20"/>
      <c r="ACM9" s="20"/>
      <c r="ACN9" s="20"/>
      <c r="ACO9" s="20"/>
      <c r="ACP9" s="20"/>
      <c r="ACQ9" s="20"/>
      <c r="ACR9" s="20"/>
      <c r="ACS9" s="20"/>
      <c r="ACT9" s="20"/>
      <c r="ACU9" s="20"/>
      <c r="ACV9" s="20"/>
      <c r="ACW9" s="20"/>
      <c r="ACX9" s="20"/>
      <c r="ACY9" s="20"/>
      <c r="ACZ9" s="20"/>
      <c r="ADA9" s="20"/>
      <c r="ADB9" s="20"/>
      <c r="ADC9" s="20"/>
      <c r="ADD9" s="20"/>
      <c r="ADE9" s="20"/>
      <c r="ADF9" s="20"/>
      <c r="ADG9" s="20"/>
      <c r="ADH9" s="20"/>
      <c r="ADI9" s="20"/>
      <c r="ADJ9" s="20"/>
      <c r="ADK9" s="20"/>
      <c r="ADL9" s="20"/>
      <c r="ADM9" s="20"/>
      <c r="ADN9" s="20"/>
      <c r="ADO9" s="20"/>
      <c r="ADP9" s="20"/>
      <c r="ADQ9" s="20"/>
      <c r="ADR9" s="20"/>
      <c r="ADS9" s="20"/>
      <c r="ADT9" s="20"/>
      <c r="ADU9" s="20"/>
      <c r="ADV9" s="20"/>
      <c r="ADW9" s="20"/>
      <c r="ADX9" s="20"/>
      <c r="ADY9" s="20"/>
      <c r="ADZ9" s="20"/>
      <c r="AEA9" s="20"/>
      <c r="AEB9" s="20"/>
      <c r="AEC9" s="20"/>
      <c r="AED9" s="20"/>
      <c r="AEE9" s="20"/>
      <c r="AEF9" s="20"/>
      <c r="AEG9" s="20"/>
      <c r="AEH9" s="20"/>
      <c r="AEI9" s="20"/>
      <c r="AEJ9" s="20"/>
      <c r="AEK9" s="20"/>
      <c r="AEL9" s="20"/>
      <c r="AEM9" s="20"/>
      <c r="AEN9" s="20"/>
      <c r="AEO9" s="20"/>
      <c r="AEP9" s="20"/>
      <c r="AEQ9" s="20"/>
      <c r="AER9" s="20"/>
      <c r="AES9" s="20"/>
      <c r="AET9" s="20"/>
      <c r="AEU9" s="20"/>
      <c r="AEV9" s="20"/>
      <c r="AEW9" s="20"/>
      <c r="AEX9" s="20"/>
      <c r="AEY9" s="20"/>
      <c r="AEZ9" s="20"/>
      <c r="AFA9" s="20"/>
      <c r="AFB9" s="20"/>
      <c r="AFC9" s="20"/>
      <c r="AFD9" s="20"/>
      <c r="AFE9" s="20"/>
      <c r="AFF9" s="20"/>
      <c r="AFG9" s="20"/>
      <c r="AFH9" s="20"/>
      <c r="AFI9" s="20"/>
      <c r="AFJ9" s="20"/>
      <c r="AFK9" s="20"/>
      <c r="AFL9" s="20"/>
      <c r="AFM9" s="20"/>
      <c r="AFN9" s="20"/>
      <c r="AFO9" s="20"/>
      <c r="AFP9" s="20"/>
      <c r="AFQ9" s="20"/>
      <c r="AFR9" s="20"/>
      <c r="AFS9" s="20"/>
      <c r="AFT9" s="20"/>
      <c r="AFU9" s="20"/>
      <c r="AFV9" s="20"/>
      <c r="AFW9" s="20"/>
      <c r="AFX9" s="20"/>
      <c r="AFY9" s="20"/>
      <c r="AFZ9" s="20"/>
      <c r="AGA9" s="20"/>
      <c r="AGB9" s="20"/>
      <c r="AGC9" s="20"/>
      <c r="AGD9" s="20"/>
      <c r="AGE9" s="20"/>
      <c r="AGF9" s="20"/>
      <c r="AGG9" s="20"/>
      <c r="AGH9" s="20"/>
      <c r="AGI9" s="20"/>
      <c r="AGJ9" s="20"/>
      <c r="AGK9" s="20"/>
      <c r="AGL9" s="20"/>
      <c r="AGM9" s="20"/>
      <c r="AGN9" s="20"/>
      <c r="AGO9" s="20"/>
      <c r="AGP9" s="20"/>
      <c r="AGQ9" s="20"/>
      <c r="AGR9" s="20"/>
      <c r="AGS9" s="20"/>
      <c r="AGT9" s="20"/>
      <c r="AGU9" s="20"/>
      <c r="AGV9" s="20"/>
      <c r="AGW9" s="20"/>
      <c r="AGX9" s="20"/>
      <c r="AGY9" s="20"/>
      <c r="AGZ9" s="20"/>
      <c r="AHA9" s="20"/>
      <c r="AHB9" s="20"/>
      <c r="AHC9" s="20"/>
      <c r="AHD9" s="20"/>
      <c r="AHE9" s="20"/>
      <c r="AHF9" s="20"/>
      <c r="AHG9" s="20"/>
      <c r="AHH9" s="20"/>
      <c r="AHI9" s="20"/>
      <c r="AHJ9" s="20"/>
      <c r="AHK9" s="20"/>
      <c r="AHL9" s="20"/>
      <c r="AHM9" s="20"/>
      <c r="AHN9" s="20"/>
      <c r="AHO9" s="20"/>
      <c r="AHP9" s="20"/>
      <c r="AHQ9" s="20"/>
      <c r="AHR9" s="20"/>
      <c r="AHS9" s="20"/>
      <c r="AHT9" s="20"/>
      <c r="AHU9" s="20"/>
      <c r="AHV9" s="20"/>
      <c r="AHW9" s="20"/>
      <c r="AHX9" s="20"/>
      <c r="AHY9" s="20"/>
      <c r="AHZ9" s="20"/>
      <c r="AIA9" s="20"/>
      <c r="AIB9" s="20"/>
      <c r="AIC9" s="20"/>
      <c r="AID9" s="20"/>
      <c r="AIE9" s="20"/>
      <c r="AIF9" s="20"/>
      <c r="AIG9" s="20"/>
      <c r="AIH9" s="20"/>
      <c r="AII9" s="20"/>
      <c r="AIJ9" s="20"/>
      <c r="AIK9" s="20"/>
      <c r="AIL9" s="20"/>
      <c r="AIM9" s="20"/>
      <c r="AIN9" s="20"/>
      <c r="AIO9" s="20"/>
      <c r="AIP9" s="20"/>
      <c r="AIQ9" s="20"/>
      <c r="AIR9" s="20"/>
      <c r="AIS9" s="20"/>
      <c r="AIT9" s="20"/>
      <c r="AIU9" s="20"/>
      <c r="AIV9" s="20"/>
      <c r="AIW9" s="20"/>
      <c r="AIX9" s="20"/>
      <c r="AIY9" s="20"/>
      <c r="AIZ9" s="20"/>
      <c r="AJA9" s="20"/>
      <c r="AJB9" s="20"/>
      <c r="AJC9" s="20"/>
      <c r="AJD9" s="20"/>
      <c r="AJE9" s="20"/>
      <c r="AJF9" s="20"/>
      <c r="AJG9" s="20"/>
      <c r="AJH9" s="20"/>
      <c r="AJI9" s="20"/>
      <c r="AJJ9" s="20"/>
      <c r="AJK9" s="20"/>
      <c r="AJL9" s="20"/>
      <c r="AJM9" s="20"/>
      <c r="AJN9" s="20"/>
      <c r="AJO9" s="20"/>
      <c r="AJP9" s="20"/>
      <c r="AJQ9" s="20"/>
      <c r="AJR9" s="20"/>
      <c r="AJS9" s="20"/>
      <c r="AJT9" s="20"/>
      <c r="AJU9" s="20"/>
      <c r="AJV9" s="20"/>
      <c r="AJW9" s="20"/>
      <c r="AJX9" s="20"/>
      <c r="AJY9" s="20"/>
      <c r="AJZ9" s="20"/>
      <c r="AKA9" s="20"/>
      <c r="AKB9" s="20"/>
      <c r="AKC9" s="20"/>
      <c r="AKD9" s="20"/>
      <c r="AKE9" s="20"/>
      <c r="AKF9" s="20"/>
      <c r="AKG9" s="20"/>
      <c r="AKH9" s="20"/>
      <c r="AKI9" s="20"/>
      <c r="AKJ9" s="20"/>
      <c r="AKK9" s="20"/>
      <c r="AKL9" s="20"/>
      <c r="AKM9" s="20"/>
      <c r="AKN9" s="20"/>
      <c r="AKO9" s="20"/>
      <c r="AKP9" s="20"/>
      <c r="AKQ9" s="20"/>
      <c r="AKR9" s="20"/>
      <c r="AKS9" s="20"/>
      <c r="AKT9" s="20"/>
      <c r="AKU9" s="20"/>
      <c r="AKV9" s="20"/>
      <c r="AKW9" s="20"/>
      <c r="AKX9" s="20"/>
      <c r="AKY9" s="20"/>
      <c r="AKZ9" s="20"/>
      <c r="ALA9" s="20"/>
      <c r="ALB9" s="20"/>
      <c r="ALC9" s="20"/>
      <c r="ALD9" s="20"/>
      <c r="ALE9" s="20"/>
      <c r="ALF9" s="20"/>
      <c r="ALG9" s="20"/>
      <c r="ALH9" s="20"/>
      <c r="ALI9" s="20"/>
      <c r="ALJ9" s="20"/>
      <c r="ALK9" s="20"/>
      <c r="ALL9" s="20"/>
      <c r="ALM9" s="20"/>
      <c r="ALN9" s="20"/>
      <c r="ALO9" s="20"/>
      <c r="ALP9" s="20"/>
      <c r="ALQ9" s="20"/>
      <c r="ALR9" s="20"/>
      <c r="ALS9" s="20"/>
      <c r="ALT9" s="20"/>
      <c r="ALU9" s="20"/>
      <c r="ALV9" s="20"/>
      <c r="ALW9" s="20"/>
      <c r="ALX9" s="20"/>
      <c r="ALY9" s="20"/>
      <c r="ALZ9" s="20"/>
      <c r="AMA9" s="20"/>
      <c r="AMB9" s="20"/>
      <c r="AMC9" s="20"/>
      <c r="AMD9" s="20"/>
      <c r="AME9" s="20"/>
      <c r="AMF9" s="20"/>
      <c r="AMG9" s="20"/>
      <c r="AMH9" s="20"/>
    </row>
    <row r="10" spans="1:1024" s="76" customFormat="1" ht="32.1">
      <c r="A10" s="73" t="s">
        <v>75</v>
      </c>
      <c r="B10" s="73" t="s">
        <v>49</v>
      </c>
      <c r="C10" s="73" t="s">
        <v>50</v>
      </c>
      <c r="D10" s="73" t="s">
        <v>51</v>
      </c>
      <c r="E10" s="73" t="s">
        <v>76</v>
      </c>
      <c r="F10" s="73" t="s">
        <v>77</v>
      </c>
      <c r="G10" s="74">
        <v>3010752.6881720428</v>
      </c>
      <c r="H10" s="75">
        <v>3010752.6881720428</v>
      </c>
      <c r="I10" s="73" t="s">
        <v>54</v>
      </c>
      <c r="J10" s="73"/>
      <c r="K10" s="73" t="s">
        <v>54</v>
      </c>
      <c r="L10" s="73" t="s">
        <v>55</v>
      </c>
      <c r="M10" s="73" t="s">
        <v>55</v>
      </c>
      <c r="N10" s="73" t="s">
        <v>56</v>
      </c>
      <c r="O10" s="73" t="s">
        <v>57</v>
      </c>
      <c r="P10" s="73" t="s">
        <v>58</v>
      </c>
      <c r="Q10" s="73" t="s">
        <v>59</v>
      </c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0"/>
      <c r="TH10" s="20"/>
      <c r="TI10" s="20"/>
      <c r="TJ10" s="20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  <c r="VM10" s="20"/>
      <c r="VN10" s="20"/>
      <c r="VO10" s="20"/>
      <c r="VP10" s="20"/>
      <c r="VQ10" s="20"/>
      <c r="VR10" s="20"/>
      <c r="VS10" s="20"/>
      <c r="VT10" s="20"/>
      <c r="VU10" s="20"/>
      <c r="VV10" s="20"/>
      <c r="VW10" s="20"/>
      <c r="VX10" s="20"/>
      <c r="VY10" s="20"/>
      <c r="VZ10" s="20"/>
      <c r="WA10" s="20"/>
      <c r="WB10" s="20"/>
      <c r="WC10" s="20"/>
      <c r="WD10" s="20"/>
      <c r="WE10" s="20"/>
      <c r="WF10" s="20"/>
      <c r="WG10" s="20"/>
      <c r="WH10" s="20"/>
      <c r="WI10" s="20"/>
      <c r="WJ10" s="20"/>
      <c r="WK10" s="20"/>
      <c r="WL10" s="20"/>
      <c r="WM10" s="20"/>
      <c r="WN10" s="20"/>
      <c r="WO10" s="20"/>
      <c r="WP10" s="20"/>
      <c r="WQ10" s="20"/>
      <c r="WR10" s="20"/>
      <c r="WS10" s="20"/>
      <c r="WT10" s="20"/>
      <c r="WU10" s="20"/>
      <c r="WV10" s="20"/>
      <c r="WW10" s="20"/>
      <c r="WX10" s="20"/>
      <c r="WY10" s="20"/>
      <c r="WZ10" s="20"/>
      <c r="XA10" s="20"/>
      <c r="XB10" s="20"/>
      <c r="XC10" s="20"/>
      <c r="XD10" s="20"/>
      <c r="XE10" s="20"/>
      <c r="XF10" s="20"/>
      <c r="XG10" s="20"/>
      <c r="XH10" s="20"/>
      <c r="XI10" s="20"/>
      <c r="XJ10" s="20"/>
      <c r="XK10" s="20"/>
      <c r="XL10" s="20"/>
      <c r="XM10" s="20"/>
      <c r="XN10" s="20"/>
      <c r="XO10" s="20"/>
      <c r="XP10" s="20"/>
      <c r="XQ10" s="20"/>
      <c r="XR10" s="20"/>
      <c r="XS10" s="20"/>
      <c r="XT10" s="20"/>
      <c r="XU10" s="20"/>
      <c r="XV10" s="20"/>
      <c r="XW10" s="20"/>
      <c r="XX10" s="20"/>
      <c r="XY10" s="20"/>
      <c r="XZ10" s="20"/>
      <c r="YA10" s="20"/>
      <c r="YB10" s="20"/>
      <c r="YC10" s="20"/>
      <c r="YD10" s="20"/>
      <c r="YE10" s="20"/>
      <c r="YF10" s="20"/>
      <c r="YG10" s="20"/>
      <c r="YH10" s="20"/>
      <c r="YI10" s="20"/>
      <c r="YJ10" s="20"/>
      <c r="YK10" s="20"/>
      <c r="YL10" s="20"/>
      <c r="YM10" s="20"/>
      <c r="YN10" s="20"/>
      <c r="YO10" s="20"/>
      <c r="YP10" s="20"/>
      <c r="YQ10" s="20"/>
      <c r="YR10" s="20"/>
      <c r="YS10" s="20"/>
      <c r="YT10" s="20"/>
      <c r="YU10" s="20"/>
      <c r="YV10" s="20"/>
      <c r="YW10" s="20"/>
      <c r="YX10" s="20"/>
      <c r="YY10" s="20"/>
      <c r="YZ10" s="20"/>
      <c r="ZA10" s="20"/>
      <c r="ZB10" s="20"/>
      <c r="ZC10" s="20"/>
      <c r="ZD10" s="20"/>
      <c r="ZE10" s="20"/>
      <c r="ZF10" s="20"/>
      <c r="ZG10" s="20"/>
      <c r="ZH10" s="20"/>
      <c r="ZI10" s="20"/>
      <c r="ZJ10" s="20"/>
      <c r="ZK10" s="20"/>
      <c r="ZL10" s="20"/>
      <c r="ZM10" s="20"/>
      <c r="ZN10" s="20"/>
      <c r="ZO10" s="20"/>
      <c r="ZP10" s="20"/>
      <c r="ZQ10" s="20"/>
      <c r="ZR10" s="20"/>
      <c r="ZS10" s="20"/>
      <c r="ZT10" s="20"/>
      <c r="ZU10" s="20"/>
      <c r="ZV10" s="20"/>
      <c r="ZW10" s="20"/>
      <c r="ZX10" s="20"/>
      <c r="ZY10" s="20"/>
      <c r="ZZ10" s="20"/>
      <c r="AAA10" s="20"/>
      <c r="AAB10" s="20"/>
      <c r="AAC10" s="20"/>
      <c r="AAD10" s="20"/>
      <c r="AAE10" s="20"/>
      <c r="AAF10" s="20"/>
      <c r="AAG10" s="20"/>
      <c r="AAH10" s="20"/>
      <c r="AAI10" s="20"/>
      <c r="AAJ10" s="20"/>
      <c r="AAK10" s="20"/>
      <c r="AAL10" s="20"/>
      <c r="AAM10" s="20"/>
      <c r="AAN10" s="20"/>
      <c r="AAO10" s="20"/>
      <c r="AAP10" s="20"/>
      <c r="AAQ10" s="20"/>
      <c r="AAR10" s="20"/>
      <c r="AAS10" s="20"/>
      <c r="AAT10" s="20"/>
      <c r="AAU10" s="20"/>
      <c r="AAV10" s="20"/>
      <c r="AAW10" s="20"/>
      <c r="AAX10" s="20"/>
      <c r="AAY10" s="20"/>
      <c r="AAZ10" s="20"/>
      <c r="ABA10" s="20"/>
      <c r="ABB10" s="20"/>
      <c r="ABC10" s="20"/>
      <c r="ABD10" s="20"/>
      <c r="ABE10" s="20"/>
      <c r="ABF10" s="20"/>
      <c r="ABG10" s="20"/>
      <c r="ABH10" s="20"/>
      <c r="ABI10" s="20"/>
      <c r="ABJ10" s="20"/>
      <c r="ABK10" s="20"/>
      <c r="ABL10" s="20"/>
      <c r="ABM10" s="20"/>
      <c r="ABN10" s="20"/>
      <c r="ABO10" s="20"/>
      <c r="ABP10" s="20"/>
      <c r="ABQ10" s="20"/>
      <c r="ABR10" s="20"/>
      <c r="ABS10" s="20"/>
      <c r="ABT10" s="20"/>
      <c r="ABU10" s="20"/>
      <c r="ABV10" s="20"/>
      <c r="ABW10" s="20"/>
      <c r="ABX10" s="20"/>
      <c r="ABY10" s="20"/>
      <c r="ABZ10" s="20"/>
      <c r="ACA10" s="20"/>
      <c r="ACB10" s="20"/>
      <c r="ACC10" s="20"/>
      <c r="ACD10" s="20"/>
      <c r="ACE10" s="20"/>
      <c r="ACF10" s="20"/>
      <c r="ACG10" s="20"/>
      <c r="ACH10" s="20"/>
      <c r="ACI10" s="20"/>
      <c r="ACJ10" s="20"/>
      <c r="ACK10" s="20"/>
      <c r="ACL10" s="20"/>
      <c r="ACM10" s="20"/>
      <c r="ACN10" s="20"/>
      <c r="ACO10" s="20"/>
      <c r="ACP10" s="20"/>
      <c r="ACQ10" s="20"/>
      <c r="ACR10" s="20"/>
      <c r="ACS10" s="20"/>
      <c r="ACT10" s="20"/>
      <c r="ACU10" s="20"/>
      <c r="ACV10" s="20"/>
      <c r="ACW10" s="20"/>
      <c r="ACX10" s="20"/>
      <c r="ACY10" s="20"/>
      <c r="ACZ10" s="20"/>
      <c r="ADA10" s="20"/>
      <c r="ADB10" s="20"/>
      <c r="ADC10" s="20"/>
      <c r="ADD10" s="20"/>
      <c r="ADE10" s="20"/>
      <c r="ADF10" s="20"/>
      <c r="ADG10" s="20"/>
      <c r="ADH10" s="20"/>
      <c r="ADI10" s="20"/>
      <c r="ADJ10" s="20"/>
      <c r="ADK10" s="20"/>
      <c r="ADL10" s="20"/>
      <c r="ADM10" s="20"/>
      <c r="ADN10" s="20"/>
      <c r="ADO10" s="20"/>
      <c r="ADP10" s="20"/>
      <c r="ADQ10" s="20"/>
      <c r="ADR10" s="20"/>
      <c r="ADS10" s="20"/>
      <c r="ADT10" s="20"/>
      <c r="ADU10" s="20"/>
      <c r="ADV10" s="20"/>
      <c r="ADW10" s="20"/>
      <c r="ADX10" s="20"/>
      <c r="ADY10" s="20"/>
      <c r="ADZ10" s="20"/>
      <c r="AEA10" s="20"/>
      <c r="AEB10" s="20"/>
      <c r="AEC10" s="20"/>
      <c r="AED10" s="20"/>
      <c r="AEE10" s="20"/>
      <c r="AEF10" s="20"/>
      <c r="AEG10" s="20"/>
      <c r="AEH10" s="20"/>
      <c r="AEI10" s="20"/>
      <c r="AEJ10" s="20"/>
      <c r="AEK10" s="20"/>
      <c r="AEL10" s="20"/>
      <c r="AEM10" s="20"/>
      <c r="AEN10" s="20"/>
      <c r="AEO10" s="20"/>
      <c r="AEP10" s="20"/>
      <c r="AEQ10" s="20"/>
      <c r="AER10" s="20"/>
      <c r="AES10" s="20"/>
      <c r="AET10" s="20"/>
      <c r="AEU10" s="20"/>
      <c r="AEV10" s="20"/>
      <c r="AEW10" s="20"/>
      <c r="AEX10" s="20"/>
      <c r="AEY10" s="20"/>
      <c r="AEZ10" s="20"/>
      <c r="AFA10" s="20"/>
      <c r="AFB10" s="20"/>
      <c r="AFC10" s="20"/>
      <c r="AFD10" s="20"/>
      <c r="AFE10" s="20"/>
      <c r="AFF10" s="20"/>
      <c r="AFG10" s="20"/>
      <c r="AFH10" s="20"/>
      <c r="AFI10" s="20"/>
      <c r="AFJ10" s="20"/>
      <c r="AFK10" s="20"/>
      <c r="AFL10" s="20"/>
      <c r="AFM10" s="20"/>
      <c r="AFN10" s="20"/>
      <c r="AFO10" s="20"/>
      <c r="AFP10" s="20"/>
      <c r="AFQ10" s="20"/>
      <c r="AFR10" s="20"/>
      <c r="AFS10" s="20"/>
      <c r="AFT10" s="20"/>
      <c r="AFU10" s="20"/>
      <c r="AFV10" s="20"/>
      <c r="AFW10" s="20"/>
      <c r="AFX10" s="20"/>
      <c r="AFY10" s="20"/>
      <c r="AFZ10" s="20"/>
      <c r="AGA10" s="20"/>
      <c r="AGB10" s="20"/>
      <c r="AGC10" s="20"/>
      <c r="AGD10" s="20"/>
      <c r="AGE10" s="20"/>
      <c r="AGF10" s="20"/>
      <c r="AGG10" s="20"/>
      <c r="AGH10" s="20"/>
      <c r="AGI10" s="20"/>
      <c r="AGJ10" s="20"/>
      <c r="AGK10" s="20"/>
      <c r="AGL10" s="20"/>
      <c r="AGM10" s="20"/>
      <c r="AGN10" s="20"/>
      <c r="AGO10" s="20"/>
      <c r="AGP10" s="20"/>
      <c r="AGQ10" s="20"/>
      <c r="AGR10" s="20"/>
      <c r="AGS10" s="20"/>
      <c r="AGT10" s="20"/>
      <c r="AGU10" s="20"/>
      <c r="AGV10" s="20"/>
      <c r="AGW10" s="20"/>
      <c r="AGX10" s="20"/>
      <c r="AGY10" s="20"/>
      <c r="AGZ10" s="20"/>
      <c r="AHA10" s="20"/>
      <c r="AHB10" s="20"/>
      <c r="AHC10" s="20"/>
      <c r="AHD10" s="20"/>
      <c r="AHE10" s="20"/>
      <c r="AHF10" s="20"/>
      <c r="AHG10" s="20"/>
      <c r="AHH10" s="20"/>
      <c r="AHI10" s="20"/>
      <c r="AHJ10" s="20"/>
      <c r="AHK10" s="20"/>
      <c r="AHL10" s="20"/>
      <c r="AHM10" s="20"/>
      <c r="AHN10" s="20"/>
      <c r="AHO10" s="20"/>
      <c r="AHP10" s="20"/>
      <c r="AHQ10" s="20"/>
      <c r="AHR10" s="20"/>
      <c r="AHS10" s="20"/>
      <c r="AHT10" s="20"/>
      <c r="AHU10" s="20"/>
      <c r="AHV10" s="20"/>
      <c r="AHW10" s="20"/>
      <c r="AHX10" s="20"/>
      <c r="AHY10" s="20"/>
      <c r="AHZ10" s="20"/>
      <c r="AIA10" s="20"/>
      <c r="AIB10" s="20"/>
      <c r="AIC10" s="20"/>
      <c r="AID10" s="20"/>
      <c r="AIE10" s="20"/>
      <c r="AIF10" s="20"/>
      <c r="AIG10" s="20"/>
      <c r="AIH10" s="20"/>
      <c r="AII10" s="20"/>
      <c r="AIJ10" s="20"/>
      <c r="AIK10" s="20"/>
      <c r="AIL10" s="20"/>
      <c r="AIM10" s="20"/>
      <c r="AIN10" s="20"/>
      <c r="AIO10" s="20"/>
      <c r="AIP10" s="20"/>
      <c r="AIQ10" s="20"/>
      <c r="AIR10" s="20"/>
      <c r="AIS10" s="20"/>
      <c r="AIT10" s="20"/>
      <c r="AIU10" s="20"/>
      <c r="AIV10" s="20"/>
      <c r="AIW10" s="20"/>
      <c r="AIX10" s="20"/>
      <c r="AIY10" s="20"/>
      <c r="AIZ10" s="20"/>
      <c r="AJA10" s="20"/>
      <c r="AJB10" s="20"/>
      <c r="AJC10" s="20"/>
      <c r="AJD10" s="20"/>
      <c r="AJE10" s="20"/>
      <c r="AJF10" s="20"/>
      <c r="AJG10" s="20"/>
      <c r="AJH10" s="20"/>
      <c r="AJI10" s="20"/>
      <c r="AJJ10" s="20"/>
      <c r="AJK10" s="20"/>
      <c r="AJL10" s="20"/>
      <c r="AJM10" s="20"/>
      <c r="AJN10" s="20"/>
      <c r="AJO10" s="20"/>
      <c r="AJP10" s="20"/>
      <c r="AJQ10" s="20"/>
      <c r="AJR10" s="20"/>
      <c r="AJS10" s="20"/>
      <c r="AJT10" s="20"/>
      <c r="AJU10" s="20"/>
      <c r="AJV10" s="20"/>
      <c r="AJW10" s="20"/>
      <c r="AJX10" s="20"/>
      <c r="AJY10" s="20"/>
      <c r="AJZ10" s="20"/>
      <c r="AKA10" s="20"/>
      <c r="AKB10" s="20"/>
      <c r="AKC10" s="20"/>
      <c r="AKD10" s="20"/>
      <c r="AKE10" s="20"/>
      <c r="AKF10" s="20"/>
      <c r="AKG10" s="20"/>
      <c r="AKH10" s="20"/>
      <c r="AKI10" s="20"/>
      <c r="AKJ10" s="20"/>
      <c r="AKK10" s="20"/>
      <c r="AKL10" s="20"/>
      <c r="AKM10" s="20"/>
      <c r="AKN10" s="20"/>
      <c r="AKO10" s="20"/>
      <c r="AKP10" s="20"/>
      <c r="AKQ10" s="20"/>
      <c r="AKR10" s="20"/>
      <c r="AKS10" s="20"/>
      <c r="AKT10" s="20"/>
      <c r="AKU10" s="20"/>
      <c r="AKV10" s="20"/>
      <c r="AKW10" s="20"/>
      <c r="AKX10" s="20"/>
      <c r="AKY10" s="20"/>
      <c r="AKZ10" s="20"/>
      <c r="ALA10" s="20"/>
      <c r="ALB10" s="20"/>
      <c r="ALC10" s="20"/>
      <c r="ALD10" s="20"/>
      <c r="ALE10" s="20"/>
      <c r="ALF10" s="20"/>
      <c r="ALG10" s="20"/>
      <c r="ALH10" s="20"/>
      <c r="ALI10" s="20"/>
      <c r="ALJ10" s="20"/>
      <c r="ALK10" s="20"/>
      <c r="ALL10" s="20"/>
      <c r="ALM10" s="20"/>
      <c r="ALN10" s="20"/>
      <c r="ALO10" s="20"/>
      <c r="ALP10" s="20"/>
      <c r="ALQ10" s="20"/>
      <c r="ALR10" s="20"/>
      <c r="ALS10" s="20"/>
      <c r="ALT10" s="20"/>
      <c r="ALU10" s="20"/>
      <c r="ALV10" s="20"/>
      <c r="ALW10" s="20"/>
      <c r="ALX10" s="20"/>
      <c r="ALY10" s="20"/>
      <c r="ALZ10" s="20"/>
      <c r="AMA10" s="20"/>
      <c r="AMB10" s="20"/>
      <c r="AMC10" s="20"/>
      <c r="AMD10" s="20"/>
      <c r="AME10" s="20"/>
      <c r="AMF10" s="20"/>
      <c r="AMG10" s="20"/>
      <c r="AMH10" s="20"/>
    </row>
    <row r="11" spans="1:1024" s="76" customFormat="1">
      <c r="A11" s="73" t="s">
        <v>78</v>
      </c>
      <c r="B11" s="73" t="s">
        <v>49</v>
      </c>
      <c r="C11" s="73" t="s">
        <v>50</v>
      </c>
      <c r="D11" s="73" t="s">
        <v>51</v>
      </c>
      <c r="E11" s="73" t="s">
        <v>79</v>
      </c>
      <c r="F11" s="73" t="s">
        <v>80</v>
      </c>
      <c r="G11" s="74">
        <v>3763440.8602150539</v>
      </c>
      <c r="H11" s="75">
        <v>3763440.8602150539</v>
      </c>
      <c r="I11" s="73" t="s">
        <v>54</v>
      </c>
      <c r="J11" s="73"/>
      <c r="K11" s="73" t="s">
        <v>54</v>
      </c>
      <c r="L11" s="73" t="s">
        <v>55</v>
      </c>
      <c r="M11" s="73" t="s">
        <v>55</v>
      </c>
      <c r="N11" s="73" t="s">
        <v>56</v>
      </c>
      <c r="O11" s="73" t="s">
        <v>57</v>
      </c>
      <c r="P11" s="73" t="s">
        <v>58</v>
      </c>
      <c r="Q11" s="73" t="s">
        <v>59</v>
      </c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</row>
    <row r="12" spans="1:1024" s="76" customFormat="1">
      <c r="A12" s="73" t="s">
        <v>81</v>
      </c>
      <c r="B12" s="73" t="s">
        <v>49</v>
      </c>
      <c r="C12" s="73" t="s">
        <v>50</v>
      </c>
      <c r="D12" s="73" t="s">
        <v>51</v>
      </c>
      <c r="E12" s="73" t="s">
        <v>82</v>
      </c>
      <c r="F12" s="73" t="s">
        <v>83</v>
      </c>
      <c r="G12" s="74">
        <v>225806.45161290321</v>
      </c>
      <c r="H12" s="75">
        <v>225806.45161290321</v>
      </c>
      <c r="I12" s="73" t="s">
        <v>54</v>
      </c>
      <c r="J12" s="73"/>
      <c r="K12" s="73" t="s">
        <v>54</v>
      </c>
      <c r="L12" s="73" t="s">
        <v>55</v>
      </c>
      <c r="M12" s="73" t="s">
        <v>55</v>
      </c>
      <c r="N12" s="73" t="s">
        <v>56</v>
      </c>
      <c r="O12" s="73" t="s">
        <v>57</v>
      </c>
      <c r="P12" s="73" t="s">
        <v>58</v>
      </c>
      <c r="Q12" s="73" t="s">
        <v>59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  <c r="ALN12" s="20"/>
      <c r="ALO12" s="20"/>
      <c r="ALP12" s="20"/>
      <c r="ALQ12" s="20"/>
      <c r="ALR12" s="20"/>
      <c r="ALS12" s="20"/>
      <c r="ALT12" s="20"/>
      <c r="ALU12" s="20"/>
      <c r="ALV12" s="20"/>
      <c r="ALW12" s="20"/>
      <c r="ALX12" s="20"/>
      <c r="ALY12" s="20"/>
      <c r="ALZ12" s="20"/>
      <c r="AMA12" s="20"/>
      <c r="AMB12" s="20"/>
      <c r="AMC12" s="20"/>
      <c r="AMD12" s="20"/>
      <c r="AME12" s="20"/>
      <c r="AMF12" s="20"/>
      <c r="AMG12" s="20"/>
      <c r="AMH12" s="20"/>
    </row>
    <row r="13" spans="1:1024" s="76" customFormat="1">
      <c r="A13" s="73" t="s">
        <v>84</v>
      </c>
      <c r="B13" s="73" t="s">
        <v>49</v>
      </c>
      <c r="C13" s="73" t="s">
        <v>50</v>
      </c>
      <c r="D13" s="73" t="s">
        <v>51</v>
      </c>
      <c r="E13" s="73" t="s">
        <v>85</v>
      </c>
      <c r="F13" s="73" t="s">
        <v>86</v>
      </c>
      <c r="G13" s="74">
        <v>225806.45161290321</v>
      </c>
      <c r="H13" s="75">
        <v>225806.45161290321</v>
      </c>
      <c r="I13" s="73" t="s">
        <v>54</v>
      </c>
      <c r="J13" s="73"/>
      <c r="K13" s="73" t="s">
        <v>54</v>
      </c>
      <c r="L13" s="73" t="s">
        <v>55</v>
      </c>
      <c r="M13" s="73" t="s">
        <v>55</v>
      </c>
      <c r="N13" s="73" t="s">
        <v>56</v>
      </c>
      <c r="O13" s="73" t="s">
        <v>57</v>
      </c>
      <c r="P13" s="73" t="s">
        <v>58</v>
      </c>
      <c r="Q13" s="73" t="s">
        <v>59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  <c r="ALO13" s="20"/>
      <c r="ALP13" s="20"/>
      <c r="ALQ13" s="20"/>
      <c r="ALR13" s="20"/>
      <c r="ALS13" s="20"/>
      <c r="ALT13" s="20"/>
      <c r="ALU13" s="20"/>
      <c r="ALV13" s="20"/>
      <c r="ALW13" s="20"/>
      <c r="ALX13" s="20"/>
      <c r="ALY13" s="20"/>
      <c r="ALZ13" s="20"/>
      <c r="AMA13" s="20"/>
      <c r="AMB13" s="20"/>
      <c r="AMC13" s="20"/>
      <c r="AMD13" s="20"/>
      <c r="AME13" s="20"/>
      <c r="AMF13" s="20"/>
      <c r="AMG13" s="20"/>
      <c r="AMH13" s="20"/>
    </row>
    <row r="14" spans="1:1024" s="76" customFormat="1" ht="32.1">
      <c r="A14" s="73" t="s">
        <v>87</v>
      </c>
      <c r="B14" s="73" t="s">
        <v>49</v>
      </c>
      <c r="C14" s="73" t="s">
        <v>50</v>
      </c>
      <c r="D14" s="73" t="s">
        <v>51</v>
      </c>
      <c r="E14" s="73" t="s">
        <v>88</v>
      </c>
      <c r="F14" s="73" t="s">
        <v>89</v>
      </c>
      <c r="G14" s="74">
        <v>1806451.6129032257</v>
      </c>
      <c r="H14" s="75">
        <v>1806451.6129032257</v>
      </c>
      <c r="I14" s="73" t="s">
        <v>54</v>
      </c>
      <c r="J14" s="73"/>
      <c r="K14" s="73" t="s">
        <v>54</v>
      </c>
      <c r="L14" s="73" t="s">
        <v>55</v>
      </c>
      <c r="M14" s="73" t="s">
        <v>55</v>
      </c>
      <c r="N14" s="73" t="s">
        <v>56</v>
      </c>
      <c r="O14" s="73" t="s">
        <v>57</v>
      </c>
      <c r="P14" s="73" t="s">
        <v>58</v>
      </c>
      <c r="Q14" s="73" t="s">
        <v>59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  <c r="ALN14" s="20"/>
      <c r="ALO14" s="20"/>
      <c r="ALP14" s="20"/>
      <c r="ALQ14" s="20"/>
      <c r="ALR14" s="20"/>
      <c r="ALS14" s="20"/>
      <c r="ALT14" s="20"/>
      <c r="ALU14" s="20"/>
      <c r="ALV14" s="20"/>
      <c r="ALW14" s="20"/>
      <c r="ALX14" s="20"/>
      <c r="ALY14" s="20"/>
      <c r="ALZ14" s="20"/>
      <c r="AMA14" s="20"/>
      <c r="AMB14" s="20"/>
      <c r="AMC14" s="20"/>
      <c r="AMD14" s="20"/>
      <c r="AME14" s="20"/>
      <c r="AMF14" s="20"/>
      <c r="AMG14" s="20"/>
      <c r="AMH14" s="20"/>
    </row>
    <row r="15" spans="1:1024" s="76" customFormat="1">
      <c r="A15" s="73" t="s">
        <v>90</v>
      </c>
      <c r="B15" s="73" t="s">
        <v>49</v>
      </c>
      <c r="C15" s="73" t="s">
        <v>50</v>
      </c>
      <c r="D15" s="73" t="s">
        <v>51</v>
      </c>
      <c r="E15" s="73" t="s">
        <v>91</v>
      </c>
      <c r="F15" s="73" t="s">
        <v>92</v>
      </c>
      <c r="G15" s="74">
        <v>1505376.3440860214</v>
      </c>
      <c r="H15" s="75">
        <v>1505376.3440860214</v>
      </c>
      <c r="I15" s="73" t="s">
        <v>54</v>
      </c>
      <c r="J15" s="73"/>
      <c r="K15" s="73" t="s">
        <v>54</v>
      </c>
      <c r="L15" s="73" t="s">
        <v>55</v>
      </c>
      <c r="M15" s="73" t="s">
        <v>55</v>
      </c>
      <c r="N15" s="73" t="s">
        <v>56</v>
      </c>
      <c r="O15" s="73" t="s">
        <v>57</v>
      </c>
      <c r="P15" s="73" t="s">
        <v>58</v>
      </c>
      <c r="Q15" s="73" t="s">
        <v>59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  <c r="ALO15" s="20"/>
      <c r="ALP15" s="20"/>
      <c r="ALQ15" s="20"/>
      <c r="ALR15" s="20"/>
      <c r="ALS15" s="20"/>
      <c r="ALT15" s="20"/>
      <c r="ALU15" s="20"/>
      <c r="ALV15" s="20"/>
      <c r="ALW15" s="20"/>
      <c r="ALX15" s="20"/>
      <c r="ALY15" s="20"/>
      <c r="ALZ15" s="20"/>
      <c r="AMA15" s="20"/>
      <c r="AMB15" s="20"/>
      <c r="AMC15" s="20"/>
      <c r="AMD15" s="20"/>
      <c r="AME15" s="20"/>
      <c r="AMF15" s="20"/>
      <c r="AMG15" s="20"/>
      <c r="AMH15" s="20"/>
    </row>
    <row r="16" spans="1:1024" s="76" customFormat="1">
      <c r="A16" s="73" t="s">
        <v>93</v>
      </c>
      <c r="B16" s="73" t="s">
        <v>49</v>
      </c>
      <c r="C16" s="73" t="s">
        <v>50</v>
      </c>
      <c r="D16" s="73" t="s">
        <v>94</v>
      </c>
      <c r="E16" s="73" t="s">
        <v>95</v>
      </c>
      <c r="F16" s="73" t="s">
        <v>96</v>
      </c>
      <c r="G16" s="74">
        <v>7526881.7204301078</v>
      </c>
      <c r="H16" s="75">
        <v>7526881.7204301078</v>
      </c>
      <c r="I16" s="73" t="s">
        <v>54</v>
      </c>
      <c r="J16" s="73"/>
      <c r="K16" s="73" t="s">
        <v>54</v>
      </c>
      <c r="L16" s="73" t="s">
        <v>55</v>
      </c>
      <c r="M16" s="73" t="s">
        <v>55</v>
      </c>
      <c r="N16" s="73" t="s">
        <v>56</v>
      </c>
      <c r="O16" s="73" t="s">
        <v>57</v>
      </c>
      <c r="P16" s="73" t="s">
        <v>58</v>
      </c>
      <c r="Q16" s="73" t="s">
        <v>59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  <c r="AMG16" s="20"/>
      <c r="AMH16" s="20"/>
    </row>
    <row r="17" spans="1:17" s="76" customFormat="1" ht="32.1">
      <c r="A17" s="73" t="s">
        <v>97</v>
      </c>
      <c r="B17" s="73" t="s">
        <v>49</v>
      </c>
      <c r="C17" s="73" t="s">
        <v>50</v>
      </c>
      <c r="D17" s="73" t="s">
        <v>51</v>
      </c>
      <c r="E17" s="73" t="s">
        <v>98</v>
      </c>
      <c r="F17" s="73" t="s">
        <v>99</v>
      </c>
      <c r="G17" s="74">
        <v>3000000</v>
      </c>
      <c r="H17" s="75">
        <v>3000000</v>
      </c>
      <c r="I17" s="73" t="s">
        <v>54</v>
      </c>
      <c r="J17" s="73"/>
      <c r="K17" s="73" t="s">
        <v>54</v>
      </c>
      <c r="L17" s="73" t="s">
        <v>55</v>
      </c>
      <c r="M17" s="73" t="s">
        <v>55</v>
      </c>
      <c r="N17" s="73" t="s">
        <v>56</v>
      </c>
      <c r="O17" s="73" t="s">
        <v>100</v>
      </c>
      <c r="P17" s="73" t="s">
        <v>101</v>
      </c>
      <c r="Q17" s="73" t="s">
        <v>102</v>
      </c>
    </row>
    <row r="18" spans="1:17" s="76" customFormat="1" ht="32.1">
      <c r="A18" s="73" t="s">
        <v>103</v>
      </c>
      <c r="B18" s="73" t="s">
        <v>104</v>
      </c>
      <c r="C18" s="73" t="s">
        <v>105</v>
      </c>
      <c r="D18" s="73" t="s">
        <v>106</v>
      </c>
      <c r="E18" s="73" t="s">
        <v>98</v>
      </c>
      <c r="F18" s="73" t="s">
        <v>107</v>
      </c>
      <c r="G18" s="74">
        <v>83519999.989999995</v>
      </c>
      <c r="H18" s="74">
        <v>83519999.989999995</v>
      </c>
      <c r="I18" s="77"/>
      <c r="J18" s="73"/>
      <c r="K18" s="73" t="s">
        <v>54</v>
      </c>
      <c r="L18" s="73" t="s">
        <v>54</v>
      </c>
      <c r="M18" s="73" t="s">
        <v>54</v>
      </c>
      <c r="N18" s="73" t="s">
        <v>56</v>
      </c>
      <c r="O18" s="73" t="s">
        <v>57</v>
      </c>
      <c r="P18" s="73" t="s">
        <v>58</v>
      </c>
      <c r="Q18" s="73" t="s">
        <v>102</v>
      </c>
    </row>
    <row r="19" spans="1:17" s="76" customFormat="1" ht="32.1">
      <c r="A19" s="73" t="s">
        <v>108</v>
      </c>
      <c r="B19" s="73" t="s">
        <v>109</v>
      </c>
      <c r="C19" s="73" t="s">
        <v>105</v>
      </c>
      <c r="D19" s="73" t="s">
        <v>106</v>
      </c>
      <c r="E19" s="73" t="s">
        <v>110</v>
      </c>
      <c r="F19" s="73" t="s">
        <v>111</v>
      </c>
      <c r="G19" s="74">
        <v>30000000</v>
      </c>
      <c r="H19" s="75">
        <v>15000000</v>
      </c>
      <c r="I19" s="73" t="s">
        <v>54</v>
      </c>
      <c r="J19" s="74">
        <v>15000000</v>
      </c>
      <c r="K19" s="73" t="s">
        <v>112</v>
      </c>
      <c r="L19" s="73" t="s">
        <v>55</v>
      </c>
      <c r="M19" s="73" t="s">
        <v>56</v>
      </c>
      <c r="N19" s="73" t="s">
        <v>56</v>
      </c>
      <c r="O19" s="73" t="s">
        <v>101</v>
      </c>
      <c r="P19" s="73" t="s">
        <v>57</v>
      </c>
      <c r="Q19" s="73" t="s">
        <v>102</v>
      </c>
    </row>
    <row r="20" spans="1:17" s="76" customFormat="1" ht="32.1">
      <c r="A20" s="73" t="s">
        <v>113</v>
      </c>
      <c r="B20" s="73" t="s">
        <v>114</v>
      </c>
      <c r="C20" s="73" t="s">
        <v>105</v>
      </c>
      <c r="D20" s="73" t="s">
        <v>115</v>
      </c>
      <c r="E20" s="73" t="s">
        <v>116</v>
      </c>
      <c r="F20" s="73" t="s">
        <v>117</v>
      </c>
      <c r="G20" s="74">
        <v>7000000</v>
      </c>
      <c r="H20" s="75">
        <v>7000000</v>
      </c>
      <c r="I20" s="73" t="s">
        <v>54</v>
      </c>
      <c r="J20" s="73"/>
      <c r="K20" s="73" t="s">
        <v>54</v>
      </c>
      <c r="L20" s="73" t="s">
        <v>54</v>
      </c>
      <c r="M20" s="73" t="s">
        <v>54</v>
      </c>
      <c r="N20" s="73" t="s">
        <v>56</v>
      </c>
      <c r="O20" s="73" t="s">
        <v>101</v>
      </c>
      <c r="P20" s="73" t="s">
        <v>57</v>
      </c>
      <c r="Q20" s="73" t="s">
        <v>102</v>
      </c>
    </row>
    <row r="21" spans="1:17" s="76" customFormat="1" ht="32.1">
      <c r="A21" s="73" t="s">
        <v>118</v>
      </c>
      <c r="B21" s="73" t="s">
        <v>119</v>
      </c>
      <c r="C21" s="73" t="s">
        <v>120</v>
      </c>
      <c r="D21" s="73" t="s">
        <v>121</v>
      </c>
      <c r="E21" s="73" t="s">
        <v>122</v>
      </c>
      <c r="F21" s="73" t="s">
        <v>123</v>
      </c>
      <c r="G21" s="74">
        <v>1058378.44</v>
      </c>
      <c r="H21" s="75">
        <v>1058378.44</v>
      </c>
      <c r="I21" s="73" t="s">
        <v>54</v>
      </c>
      <c r="J21" s="73"/>
      <c r="K21" s="73" t="s">
        <v>54</v>
      </c>
      <c r="L21" s="73" t="s">
        <v>54</v>
      </c>
      <c r="M21" s="73" t="s">
        <v>54</v>
      </c>
      <c r="N21" s="73" t="s">
        <v>54</v>
      </c>
      <c r="O21" s="73" t="s">
        <v>100</v>
      </c>
      <c r="P21" s="73" t="s">
        <v>100</v>
      </c>
      <c r="Q21" s="73" t="s">
        <v>124</v>
      </c>
    </row>
    <row r="22" spans="1:17" s="76" customFormat="1" ht="32.1">
      <c r="A22" s="73" t="s">
        <v>125</v>
      </c>
      <c r="B22" s="73" t="s">
        <v>119</v>
      </c>
      <c r="C22" s="73" t="s">
        <v>120</v>
      </c>
      <c r="D22" s="73" t="s">
        <v>121</v>
      </c>
      <c r="E22" s="73" t="s">
        <v>126</v>
      </c>
      <c r="F22" s="73" t="s">
        <v>127</v>
      </c>
      <c r="G22" s="74">
        <v>4045237.12</v>
      </c>
      <c r="H22" s="75">
        <v>4045237.12</v>
      </c>
      <c r="I22" s="73" t="s">
        <v>54</v>
      </c>
      <c r="J22" s="73"/>
      <c r="K22" s="73" t="s">
        <v>54</v>
      </c>
      <c r="L22" s="73" t="s">
        <v>54</v>
      </c>
      <c r="M22" s="73" t="s">
        <v>54</v>
      </c>
      <c r="N22" s="73" t="s">
        <v>54</v>
      </c>
      <c r="O22" s="73" t="s">
        <v>100</v>
      </c>
      <c r="P22" s="73" t="s">
        <v>100</v>
      </c>
      <c r="Q22" s="73" t="s">
        <v>124</v>
      </c>
    </row>
    <row r="23" spans="1:17" s="76" customFormat="1" ht="32.1">
      <c r="A23" s="73" t="s">
        <v>128</v>
      </c>
      <c r="B23" s="73" t="s">
        <v>119</v>
      </c>
      <c r="C23" s="73" t="s">
        <v>120</v>
      </c>
      <c r="D23" s="73" t="s">
        <v>121</v>
      </c>
      <c r="E23" s="73" t="s">
        <v>129</v>
      </c>
      <c r="F23" s="73" t="s">
        <v>130</v>
      </c>
      <c r="G23" s="74">
        <v>1039672.74</v>
      </c>
      <c r="H23" s="75">
        <v>1039672.74</v>
      </c>
      <c r="I23" s="73" t="s">
        <v>54</v>
      </c>
      <c r="J23" s="73"/>
      <c r="K23" s="73" t="s">
        <v>54</v>
      </c>
      <c r="L23" s="73" t="s">
        <v>54</v>
      </c>
      <c r="M23" s="73" t="s">
        <v>54</v>
      </c>
      <c r="N23" s="73" t="s">
        <v>54</v>
      </c>
      <c r="O23" s="73" t="s">
        <v>100</v>
      </c>
      <c r="P23" s="73" t="s">
        <v>100</v>
      </c>
      <c r="Q23" s="73" t="s">
        <v>124</v>
      </c>
    </row>
    <row r="24" spans="1:17" s="76" customFormat="1" ht="32.1">
      <c r="A24" s="73" t="s">
        <v>131</v>
      </c>
      <c r="B24" s="73" t="s">
        <v>119</v>
      </c>
      <c r="C24" s="73" t="s">
        <v>120</v>
      </c>
      <c r="D24" s="73" t="s">
        <v>121</v>
      </c>
      <c r="E24" s="73" t="s">
        <v>132</v>
      </c>
      <c r="F24" s="73" t="s">
        <v>133</v>
      </c>
      <c r="G24" s="74">
        <v>2063100.16</v>
      </c>
      <c r="H24" s="75">
        <v>2063100.16</v>
      </c>
      <c r="I24" s="73" t="s">
        <v>54</v>
      </c>
      <c r="J24" s="73"/>
      <c r="K24" s="73" t="s">
        <v>54</v>
      </c>
      <c r="L24" s="73" t="s">
        <v>54</v>
      </c>
      <c r="M24" s="73" t="s">
        <v>54</v>
      </c>
      <c r="N24" s="73" t="s">
        <v>54</v>
      </c>
      <c r="O24" s="73" t="s">
        <v>100</v>
      </c>
      <c r="P24" s="73" t="s">
        <v>100</v>
      </c>
      <c r="Q24" s="73" t="s">
        <v>124</v>
      </c>
    </row>
    <row r="25" spans="1:17" s="76" customFormat="1" ht="32.1">
      <c r="A25" s="73" t="s">
        <v>134</v>
      </c>
      <c r="B25" s="73" t="s">
        <v>119</v>
      </c>
      <c r="C25" s="73" t="s">
        <v>120</v>
      </c>
      <c r="D25" s="73" t="s">
        <v>121</v>
      </c>
      <c r="E25" s="73" t="s">
        <v>135</v>
      </c>
      <c r="F25" s="73" t="s">
        <v>136</v>
      </c>
      <c r="G25" s="74">
        <v>200000</v>
      </c>
      <c r="H25" s="75">
        <v>200000</v>
      </c>
      <c r="I25" s="73" t="s">
        <v>54</v>
      </c>
      <c r="J25" s="73"/>
      <c r="K25" s="73" t="s">
        <v>54</v>
      </c>
      <c r="L25" s="73" t="s">
        <v>54</v>
      </c>
      <c r="M25" s="73" t="s">
        <v>54</v>
      </c>
      <c r="N25" s="73" t="s">
        <v>54</v>
      </c>
      <c r="O25" s="73" t="s">
        <v>100</v>
      </c>
      <c r="P25" s="73" t="s">
        <v>100</v>
      </c>
      <c r="Q25" s="73" t="s">
        <v>124</v>
      </c>
    </row>
    <row r="26" spans="1:17" s="76" customFormat="1" ht="32.1">
      <c r="A26" s="73" t="s">
        <v>137</v>
      </c>
      <c r="B26" s="73" t="s">
        <v>119</v>
      </c>
      <c r="C26" s="73" t="s">
        <v>120</v>
      </c>
      <c r="D26" s="73" t="s">
        <v>121</v>
      </c>
      <c r="E26" s="73" t="s">
        <v>138</v>
      </c>
      <c r="F26" s="73" t="s">
        <v>139</v>
      </c>
      <c r="G26" s="74">
        <v>1159000</v>
      </c>
      <c r="H26" s="75">
        <v>1159000</v>
      </c>
      <c r="I26" s="73" t="s">
        <v>54</v>
      </c>
      <c r="J26" s="73"/>
      <c r="K26" s="73" t="s">
        <v>54</v>
      </c>
      <c r="L26" s="73" t="s">
        <v>54</v>
      </c>
      <c r="M26" s="73" t="s">
        <v>54</v>
      </c>
      <c r="N26" s="73" t="s">
        <v>54</v>
      </c>
      <c r="O26" s="73" t="s">
        <v>100</v>
      </c>
      <c r="P26" s="73" t="s">
        <v>100</v>
      </c>
      <c r="Q26" s="73" t="s">
        <v>124</v>
      </c>
    </row>
    <row r="27" spans="1:17" s="76" customFormat="1" ht="32.1">
      <c r="A27" s="73" t="s">
        <v>140</v>
      </c>
      <c r="B27" s="73" t="s">
        <v>141</v>
      </c>
      <c r="C27" s="73" t="s">
        <v>120</v>
      </c>
      <c r="D27" s="73" t="s">
        <v>121</v>
      </c>
      <c r="E27" s="73" t="s">
        <v>142</v>
      </c>
      <c r="F27" s="73" t="s">
        <v>143</v>
      </c>
      <c r="G27" s="74">
        <v>1000000</v>
      </c>
      <c r="H27" s="75">
        <v>1000000</v>
      </c>
      <c r="I27" s="73" t="s">
        <v>54</v>
      </c>
      <c r="J27" s="73"/>
      <c r="K27" s="73" t="s">
        <v>54</v>
      </c>
      <c r="L27" s="73" t="s">
        <v>56</v>
      </c>
      <c r="M27" s="73" t="s">
        <v>56</v>
      </c>
      <c r="N27" s="73" t="s">
        <v>100</v>
      </c>
      <c r="O27" s="73" t="s">
        <v>57</v>
      </c>
      <c r="P27" s="73" t="s">
        <v>58</v>
      </c>
      <c r="Q27" s="73" t="s">
        <v>144</v>
      </c>
    </row>
    <row r="28" spans="1:17" s="76" customFormat="1" ht="32.1">
      <c r="A28" s="73" t="s">
        <v>145</v>
      </c>
      <c r="B28" s="73" t="s">
        <v>146</v>
      </c>
      <c r="C28" s="73" t="s">
        <v>120</v>
      </c>
      <c r="D28" s="73" t="s">
        <v>121</v>
      </c>
      <c r="E28" s="73" t="s">
        <v>147</v>
      </c>
      <c r="F28" s="73" t="s">
        <v>148</v>
      </c>
      <c r="G28" s="74">
        <v>2506022.3499999996</v>
      </c>
      <c r="H28" s="75">
        <v>2255420.11</v>
      </c>
      <c r="I28" s="73" t="s">
        <v>54</v>
      </c>
      <c r="J28" s="74">
        <v>250602.23999999999</v>
      </c>
      <c r="K28" s="73" t="s">
        <v>149</v>
      </c>
      <c r="L28" s="73" t="s">
        <v>54</v>
      </c>
      <c r="M28" s="73" t="s">
        <v>54</v>
      </c>
      <c r="N28" s="73" t="s">
        <v>150</v>
      </c>
      <c r="O28" s="73" t="s">
        <v>100</v>
      </c>
      <c r="P28" s="73" t="s">
        <v>101</v>
      </c>
      <c r="Q28" s="73" t="s">
        <v>57</v>
      </c>
    </row>
    <row r="29" spans="1:17" s="76" customFormat="1" ht="32.1">
      <c r="A29" s="73" t="s">
        <v>151</v>
      </c>
      <c r="B29" s="73" t="s">
        <v>152</v>
      </c>
      <c r="C29" s="73" t="s">
        <v>120</v>
      </c>
      <c r="D29" s="73" t="s">
        <v>121</v>
      </c>
      <c r="E29" s="73" t="s">
        <v>153</v>
      </c>
      <c r="F29" s="73" t="s">
        <v>154</v>
      </c>
      <c r="G29" s="74">
        <v>840000</v>
      </c>
      <c r="H29" s="75">
        <v>840000</v>
      </c>
      <c r="I29" s="73" t="s">
        <v>54</v>
      </c>
      <c r="J29" s="73"/>
      <c r="K29" s="73" t="s">
        <v>54</v>
      </c>
      <c r="L29" s="73" t="s">
        <v>54</v>
      </c>
      <c r="M29" s="73" t="s">
        <v>54</v>
      </c>
      <c r="N29" s="73" t="s">
        <v>55</v>
      </c>
      <c r="O29" s="73" t="s">
        <v>100</v>
      </c>
      <c r="P29" s="73" t="s">
        <v>100</v>
      </c>
      <c r="Q29" s="73" t="s">
        <v>58</v>
      </c>
    </row>
    <row r="30" spans="1:17" s="76" customFormat="1" ht="32.1">
      <c r="A30" s="73" t="s">
        <v>155</v>
      </c>
      <c r="B30" s="73" t="s">
        <v>156</v>
      </c>
      <c r="C30" s="73" t="s">
        <v>120</v>
      </c>
      <c r="D30" s="73" t="s">
        <v>121</v>
      </c>
      <c r="E30" s="73" t="s">
        <v>157</v>
      </c>
      <c r="F30" s="73" t="s">
        <v>158</v>
      </c>
      <c r="G30" s="74">
        <v>4950000</v>
      </c>
      <c r="H30" s="75">
        <v>4950000</v>
      </c>
      <c r="I30" s="73" t="s">
        <v>54</v>
      </c>
      <c r="J30" s="73"/>
      <c r="K30" s="73" t="s">
        <v>54</v>
      </c>
      <c r="L30" s="73" t="s">
        <v>54</v>
      </c>
      <c r="M30" s="73" t="s">
        <v>54</v>
      </c>
      <c r="N30" s="73" t="s">
        <v>54</v>
      </c>
      <c r="O30" s="73" t="s">
        <v>100</v>
      </c>
      <c r="P30" s="73" t="s">
        <v>101</v>
      </c>
      <c r="Q30" s="73" t="s">
        <v>58</v>
      </c>
    </row>
    <row r="31" spans="1:17" s="76" customFormat="1">
      <c r="A31" s="73" t="s">
        <v>159</v>
      </c>
      <c r="B31" s="73" t="s">
        <v>160</v>
      </c>
      <c r="C31" s="73" t="s">
        <v>120</v>
      </c>
      <c r="D31" s="73" t="s">
        <v>121</v>
      </c>
      <c r="E31" s="73" t="s">
        <v>161</v>
      </c>
      <c r="F31" s="73" t="s">
        <v>162</v>
      </c>
      <c r="G31" s="74">
        <v>990000</v>
      </c>
      <c r="H31" s="75">
        <v>990000</v>
      </c>
      <c r="I31" s="73" t="s">
        <v>54</v>
      </c>
      <c r="J31" s="73"/>
      <c r="K31" s="73" t="s">
        <v>54</v>
      </c>
      <c r="L31" s="73" t="s">
        <v>54</v>
      </c>
      <c r="M31" s="73" t="s">
        <v>54</v>
      </c>
      <c r="N31" s="73" t="s">
        <v>55</v>
      </c>
      <c r="O31" s="73" t="s">
        <v>100</v>
      </c>
      <c r="P31" s="73" t="s">
        <v>100</v>
      </c>
      <c r="Q31" s="73" t="s">
        <v>58</v>
      </c>
    </row>
    <row r="32" spans="1:17" s="76" customFormat="1" ht="32.1">
      <c r="A32" s="73" t="s">
        <v>163</v>
      </c>
      <c r="B32" s="73" t="s">
        <v>164</v>
      </c>
      <c r="C32" s="73" t="s">
        <v>120</v>
      </c>
      <c r="D32" s="73" t="s">
        <v>121</v>
      </c>
      <c r="E32" s="73" t="s">
        <v>165</v>
      </c>
      <c r="F32" s="73" t="s">
        <v>166</v>
      </c>
      <c r="G32" s="74">
        <v>7000000</v>
      </c>
      <c r="H32" s="75">
        <v>7000000</v>
      </c>
      <c r="I32" s="73" t="s">
        <v>54</v>
      </c>
      <c r="J32" s="73"/>
      <c r="K32" s="73" t="s">
        <v>54</v>
      </c>
      <c r="L32" s="73" t="s">
        <v>55</v>
      </c>
      <c r="M32" s="73" t="s">
        <v>55</v>
      </c>
      <c r="N32" s="73" t="s">
        <v>55</v>
      </c>
      <c r="O32" s="73" t="s">
        <v>100</v>
      </c>
      <c r="P32" s="73" t="s">
        <v>101</v>
      </c>
      <c r="Q32" s="73" t="s">
        <v>167</v>
      </c>
    </row>
    <row r="33" spans="1:17" s="76" customFormat="1" ht="32.1">
      <c r="A33" s="73" t="s">
        <v>168</v>
      </c>
      <c r="B33" s="73" t="s">
        <v>119</v>
      </c>
      <c r="C33" s="73" t="s">
        <v>120</v>
      </c>
      <c r="D33" s="73" t="s">
        <v>169</v>
      </c>
      <c r="E33" s="73" t="s">
        <v>170</v>
      </c>
      <c r="F33" s="73" t="s">
        <v>171</v>
      </c>
      <c r="G33" s="74">
        <v>335500</v>
      </c>
      <c r="H33" s="75">
        <v>335500</v>
      </c>
      <c r="I33" s="73" t="s">
        <v>54</v>
      </c>
      <c r="J33" s="73"/>
      <c r="K33" s="73" t="s">
        <v>54</v>
      </c>
      <c r="L33" s="73" t="s">
        <v>54</v>
      </c>
      <c r="M33" s="73" t="s">
        <v>54</v>
      </c>
      <c r="N33" s="73" t="s">
        <v>54</v>
      </c>
      <c r="O33" s="73" t="s">
        <v>100</v>
      </c>
      <c r="P33" s="73" t="s">
        <v>100</v>
      </c>
      <c r="Q33" s="73" t="s">
        <v>124</v>
      </c>
    </row>
    <row r="34" spans="1:17" s="76" customFormat="1" ht="32.1">
      <c r="A34" s="73" t="s">
        <v>172</v>
      </c>
      <c r="B34" s="73" t="s">
        <v>119</v>
      </c>
      <c r="C34" s="73" t="s">
        <v>120</v>
      </c>
      <c r="D34" s="73" t="s">
        <v>169</v>
      </c>
      <c r="E34" s="73" t="s">
        <v>173</v>
      </c>
      <c r="F34" s="73" t="s">
        <v>174</v>
      </c>
      <c r="G34" s="74">
        <v>179600</v>
      </c>
      <c r="H34" s="75">
        <v>179600</v>
      </c>
      <c r="I34" s="73" t="s">
        <v>54</v>
      </c>
      <c r="J34" s="73"/>
      <c r="K34" s="73" t="s">
        <v>54</v>
      </c>
      <c r="L34" s="73" t="s">
        <v>54</v>
      </c>
      <c r="M34" s="73" t="s">
        <v>54</v>
      </c>
      <c r="N34" s="73" t="s">
        <v>54</v>
      </c>
      <c r="O34" s="73" t="s">
        <v>100</v>
      </c>
      <c r="P34" s="73" t="s">
        <v>100</v>
      </c>
      <c r="Q34" s="73" t="s">
        <v>124</v>
      </c>
    </row>
    <row r="35" spans="1:17" s="76" customFormat="1" ht="48">
      <c r="A35" s="73" t="s">
        <v>175</v>
      </c>
      <c r="B35" s="73" t="s">
        <v>119</v>
      </c>
      <c r="C35" s="73" t="s">
        <v>176</v>
      </c>
      <c r="D35" s="73" t="s">
        <v>177</v>
      </c>
      <c r="E35" s="73" t="s">
        <v>178</v>
      </c>
      <c r="F35" s="73" t="s">
        <v>179</v>
      </c>
      <c r="G35" s="74">
        <v>13171062.189999999</v>
      </c>
      <c r="H35" s="75">
        <v>13171062.189999999</v>
      </c>
      <c r="I35" s="73" t="s">
        <v>54</v>
      </c>
      <c r="J35" s="73"/>
      <c r="K35" s="73" t="s">
        <v>54</v>
      </c>
      <c r="L35" s="73" t="s">
        <v>54</v>
      </c>
      <c r="M35" s="73" t="s">
        <v>54</v>
      </c>
      <c r="N35" s="73" t="s">
        <v>54</v>
      </c>
      <c r="O35" s="73" t="s">
        <v>100</v>
      </c>
      <c r="P35" s="73" t="s">
        <v>101</v>
      </c>
      <c r="Q35" s="73" t="s">
        <v>124</v>
      </c>
    </row>
    <row r="36" spans="1:17" s="76" customFormat="1" ht="32.1">
      <c r="A36" s="73" t="s">
        <v>180</v>
      </c>
      <c r="B36" s="73" t="s">
        <v>181</v>
      </c>
      <c r="C36" s="73" t="s">
        <v>176</v>
      </c>
      <c r="D36" s="73" t="s">
        <v>177</v>
      </c>
      <c r="E36" s="73" t="s">
        <v>182</v>
      </c>
      <c r="F36" s="73" t="s">
        <v>183</v>
      </c>
      <c r="G36" s="74">
        <v>1830000</v>
      </c>
      <c r="H36" s="75">
        <v>1830000</v>
      </c>
      <c r="I36" s="73" t="s">
        <v>54</v>
      </c>
      <c r="J36" s="73"/>
      <c r="K36" s="73" t="s">
        <v>54</v>
      </c>
      <c r="L36" s="73" t="s">
        <v>150</v>
      </c>
      <c r="M36" s="73" t="s">
        <v>150</v>
      </c>
      <c r="N36" s="73" t="s">
        <v>55</v>
      </c>
      <c r="O36" s="73" t="s">
        <v>101</v>
      </c>
      <c r="P36" s="73" t="s">
        <v>57</v>
      </c>
      <c r="Q36" s="73" t="s">
        <v>167</v>
      </c>
    </row>
    <row r="37" spans="1:17" s="76" customFormat="1" ht="32.1">
      <c r="A37" s="73" t="s">
        <v>184</v>
      </c>
      <c r="B37" s="73" t="s">
        <v>181</v>
      </c>
      <c r="C37" s="73" t="s">
        <v>176</v>
      </c>
      <c r="D37" s="73" t="s">
        <v>177</v>
      </c>
      <c r="E37" s="73" t="s">
        <v>185</v>
      </c>
      <c r="F37" s="73" t="s">
        <v>186</v>
      </c>
      <c r="G37" s="74">
        <v>1950000</v>
      </c>
      <c r="H37" s="75">
        <v>1950000</v>
      </c>
      <c r="I37" s="73" t="s">
        <v>54</v>
      </c>
      <c r="J37" s="73"/>
      <c r="K37" s="73" t="s">
        <v>54</v>
      </c>
      <c r="L37" s="73" t="s">
        <v>55</v>
      </c>
      <c r="M37" s="73" t="s">
        <v>55</v>
      </c>
      <c r="N37" s="73" t="s">
        <v>56</v>
      </c>
      <c r="O37" s="73" t="s">
        <v>100</v>
      </c>
      <c r="P37" s="73" t="s">
        <v>101</v>
      </c>
      <c r="Q37" s="73" t="s">
        <v>58</v>
      </c>
    </row>
    <row r="38" spans="1:17" s="76" customFormat="1" ht="32.1">
      <c r="A38" s="73" t="s">
        <v>187</v>
      </c>
      <c r="B38" s="73" t="s">
        <v>119</v>
      </c>
      <c r="C38" s="73" t="s">
        <v>176</v>
      </c>
      <c r="D38" s="73" t="s">
        <v>177</v>
      </c>
      <c r="E38" s="73" t="s">
        <v>188</v>
      </c>
      <c r="F38" s="73" t="s">
        <v>189</v>
      </c>
      <c r="G38" s="74">
        <v>2620600.7799999998</v>
      </c>
      <c r="H38" s="75">
        <v>2620600.7799999998</v>
      </c>
      <c r="I38" s="73" t="s">
        <v>54</v>
      </c>
      <c r="J38" s="73"/>
      <c r="K38" s="73" t="s">
        <v>54</v>
      </c>
      <c r="L38" s="73" t="s">
        <v>55</v>
      </c>
      <c r="M38" s="73" t="s">
        <v>56</v>
      </c>
      <c r="N38" s="73" t="s">
        <v>56</v>
      </c>
      <c r="O38" s="73" t="s">
        <v>100</v>
      </c>
      <c r="P38" s="73" t="s">
        <v>101</v>
      </c>
      <c r="Q38" s="73" t="s">
        <v>167</v>
      </c>
    </row>
    <row r="39" spans="1:17" s="76" customFormat="1" ht="32.1">
      <c r="A39" s="73" t="s">
        <v>190</v>
      </c>
      <c r="B39" s="73" t="s">
        <v>191</v>
      </c>
      <c r="C39" s="73" t="s">
        <v>176</v>
      </c>
      <c r="D39" s="73" t="s">
        <v>177</v>
      </c>
      <c r="E39" s="73" t="s">
        <v>192</v>
      </c>
      <c r="F39" s="73" t="s">
        <v>193</v>
      </c>
      <c r="G39" s="74">
        <v>2540944.85</v>
      </c>
      <c r="H39" s="75">
        <v>2540944.85</v>
      </c>
      <c r="I39" s="73" t="s">
        <v>54</v>
      </c>
      <c r="J39" s="73"/>
      <c r="K39" s="73" t="s">
        <v>54</v>
      </c>
      <c r="L39" s="73" t="s">
        <v>54</v>
      </c>
      <c r="M39" s="73" t="s">
        <v>54</v>
      </c>
      <c r="N39" s="73" t="s">
        <v>150</v>
      </c>
      <c r="O39" s="73" t="s">
        <v>100</v>
      </c>
      <c r="P39" s="73" t="s">
        <v>101</v>
      </c>
      <c r="Q39" s="73" t="s">
        <v>58</v>
      </c>
    </row>
    <row r="40" spans="1:17" s="76" customFormat="1" ht="32.1">
      <c r="A40" s="73" t="s">
        <v>194</v>
      </c>
      <c r="B40" s="73" t="s">
        <v>181</v>
      </c>
      <c r="C40" s="73" t="s">
        <v>176</v>
      </c>
      <c r="D40" s="73" t="s">
        <v>177</v>
      </c>
      <c r="E40" s="73" t="s">
        <v>195</v>
      </c>
      <c r="F40" s="73" t="s">
        <v>196</v>
      </c>
      <c r="G40" s="74">
        <v>10700000</v>
      </c>
      <c r="H40" s="75">
        <v>10700000</v>
      </c>
      <c r="I40" s="73" t="s">
        <v>54</v>
      </c>
      <c r="J40" s="73"/>
      <c r="K40" s="73" t="s">
        <v>54</v>
      </c>
      <c r="L40" s="73" t="s">
        <v>150</v>
      </c>
      <c r="M40" s="73" t="s">
        <v>150</v>
      </c>
      <c r="N40" s="73" t="s">
        <v>55</v>
      </c>
      <c r="O40" s="73" t="s">
        <v>101</v>
      </c>
      <c r="P40" s="73" t="s">
        <v>57</v>
      </c>
      <c r="Q40" s="73" t="s">
        <v>102</v>
      </c>
    </row>
    <row r="41" spans="1:17" s="76" customFormat="1" ht="32.1">
      <c r="A41" s="73" t="s">
        <v>197</v>
      </c>
      <c r="B41" s="73" t="s">
        <v>181</v>
      </c>
      <c r="C41" s="73" t="s">
        <v>176</v>
      </c>
      <c r="D41" s="73" t="s">
        <v>177</v>
      </c>
      <c r="E41" s="73" t="s">
        <v>198</v>
      </c>
      <c r="F41" s="73" t="s">
        <v>199</v>
      </c>
      <c r="G41" s="74">
        <v>4500000</v>
      </c>
      <c r="H41" s="75">
        <v>4500000</v>
      </c>
      <c r="I41" s="73" t="s">
        <v>54</v>
      </c>
      <c r="J41" s="73"/>
      <c r="K41" s="73" t="s">
        <v>54</v>
      </c>
      <c r="L41" s="73" t="s">
        <v>150</v>
      </c>
      <c r="M41" s="73" t="s">
        <v>150</v>
      </c>
      <c r="N41" s="73" t="s">
        <v>55</v>
      </c>
      <c r="O41" s="73" t="s">
        <v>101</v>
      </c>
      <c r="P41" s="73" t="s">
        <v>57</v>
      </c>
      <c r="Q41" s="73" t="s">
        <v>124</v>
      </c>
    </row>
    <row r="42" spans="1:17" s="76" customFormat="1" ht="32.1">
      <c r="A42" s="73" t="s">
        <v>200</v>
      </c>
      <c r="B42" s="73" t="s">
        <v>191</v>
      </c>
      <c r="C42" s="73" t="s">
        <v>176</v>
      </c>
      <c r="D42" s="73" t="s">
        <v>177</v>
      </c>
      <c r="E42" s="73" t="s">
        <v>201</v>
      </c>
      <c r="F42" s="73" t="s">
        <v>202</v>
      </c>
      <c r="G42" s="74">
        <v>9947875</v>
      </c>
      <c r="H42" s="75">
        <v>9947875</v>
      </c>
      <c r="I42" s="73" t="s">
        <v>54</v>
      </c>
      <c r="J42" s="73"/>
      <c r="K42" s="73" t="s">
        <v>54</v>
      </c>
      <c r="L42" s="73" t="s">
        <v>54</v>
      </c>
      <c r="M42" s="73" t="s">
        <v>54</v>
      </c>
      <c r="N42" s="73" t="s">
        <v>56</v>
      </c>
      <c r="O42" s="73" t="s">
        <v>100</v>
      </c>
      <c r="P42" s="73" t="s">
        <v>101</v>
      </c>
      <c r="Q42" s="73" t="s">
        <v>167</v>
      </c>
    </row>
    <row r="43" spans="1:17" s="76" customFormat="1" ht="32.1">
      <c r="A43" s="73" t="s">
        <v>203</v>
      </c>
      <c r="B43" s="73" t="s">
        <v>204</v>
      </c>
      <c r="C43" s="73" t="s">
        <v>176</v>
      </c>
      <c r="D43" s="73" t="s">
        <v>177</v>
      </c>
      <c r="E43" s="73" t="s">
        <v>205</v>
      </c>
      <c r="F43" s="73" t="s">
        <v>206</v>
      </c>
      <c r="G43" s="74">
        <v>4802000</v>
      </c>
      <c r="H43" s="75">
        <v>4802000</v>
      </c>
      <c r="I43" s="73" t="s">
        <v>54</v>
      </c>
      <c r="J43" s="73"/>
      <c r="K43" s="73" t="s">
        <v>54</v>
      </c>
      <c r="L43" s="73" t="s">
        <v>150</v>
      </c>
      <c r="M43" s="73" t="s">
        <v>150</v>
      </c>
      <c r="N43" s="73" t="s">
        <v>55</v>
      </c>
      <c r="O43" s="73" t="s">
        <v>101</v>
      </c>
      <c r="P43" s="73" t="s">
        <v>57</v>
      </c>
      <c r="Q43" s="73" t="s">
        <v>124</v>
      </c>
    </row>
    <row r="44" spans="1:17" s="76" customFormat="1" ht="32.1">
      <c r="A44" s="73" t="s">
        <v>207</v>
      </c>
      <c r="B44" s="73" t="s">
        <v>191</v>
      </c>
      <c r="C44" s="73" t="s">
        <v>176</v>
      </c>
      <c r="D44" s="73" t="s">
        <v>177</v>
      </c>
      <c r="E44" s="73" t="s">
        <v>208</v>
      </c>
      <c r="F44" s="73" t="s">
        <v>209</v>
      </c>
      <c r="G44" s="74">
        <v>5943823.96</v>
      </c>
      <c r="H44" s="75">
        <v>5943823.96</v>
      </c>
      <c r="I44" s="73" t="s">
        <v>54</v>
      </c>
      <c r="J44" s="73"/>
      <c r="K44" s="73" t="s">
        <v>54</v>
      </c>
      <c r="L44" s="73" t="s">
        <v>54</v>
      </c>
      <c r="M44" s="73" t="s">
        <v>54</v>
      </c>
      <c r="N44" s="73" t="s">
        <v>150</v>
      </c>
      <c r="O44" s="73" t="s">
        <v>100</v>
      </c>
      <c r="P44" s="73" t="s">
        <v>101</v>
      </c>
      <c r="Q44" s="73" t="s">
        <v>58</v>
      </c>
    </row>
    <row r="45" spans="1:17" s="76" customFormat="1" ht="48">
      <c r="A45" s="73" t="s">
        <v>210</v>
      </c>
      <c r="B45" s="73" t="s">
        <v>204</v>
      </c>
      <c r="C45" s="73" t="s">
        <v>176</v>
      </c>
      <c r="D45" s="73" t="s">
        <v>177</v>
      </c>
      <c r="E45" s="73" t="s">
        <v>211</v>
      </c>
      <c r="F45" s="73" t="s">
        <v>212</v>
      </c>
      <c r="G45" s="74">
        <v>7829900</v>
      </c>
      <c r="H45" s="75">
        <v>7829900</v>
      </c>
      <c r="I45" s="73" t="s">
        <v>54</v>
      </c>
      <c r="J45" s="73"/>
      <c r="K45" s="73" t="s">
        <v>54</v>
      </c>
      <c r="L45" s="73" t="s">
        <v>150</v>
      </c>
      <c r="M45" s="73" t="s">
        <v>150</v>
      </c>
      <c r="N45" s="73" t="s">
        <v>55</v>
      </c>
      <c r="O45" s="73" t="s">
        <v>101</v>
      </c>
      <c r="P45" s="73" t="s">
        <v>57</v>
      </c>
      <c r="Q45" s="73" t="s">
        <v>213</v>
      </c>
    </row>
    <row r="46" spans="1:17" s="76" customFormat="1" ht="32.1">
      <c r="A46" s="73" t="s">
        <v>214</v>
      </c>
      <c r="B46" s="73" t="s">
        <v>181</v>
      </c>
      <c r="C46" s="73" t="s">
        <v>176</v>
      </c>
      <c r="D46" s="73" t="s">
        <v>177</v>
      </c>
      <c r="E46" s="73" t="s">
        <v>215</v>
      </c>
      <c r="F46" s="73" t="s">
        <v>216</v>
      </c>
      <c r="G46" s="74">
        <v>2000000</v>
      </c>
      <c r="H46" s="75">
        <v>2000000</v>
      </c>
      <c r="I46" s="73" t="s">
        <v>54</v>
      </c>
      <c r="J46" s="73"/>
      <c r="K46" s="73" t="s">
        <v>54</v>
      </c>
      <c r="L46" s="73" t="s">
        <v>150</v>
      </c>
      <c r="M46" s="73" t="s">
        <v>150</v>
      </c>
      <c r="N46" s="73" t="s">
        <v>55</v>
      </c>
      <c r="O46" s="73" t="s">
        <v>101</v>
      </c>
      <c r="P46" s="73" t="s">
        <v>57</v>
      </c>
      <c r="Q46" s="73" t="s">
        <v>167</v>
      </c>
    </row>
    <row r="47" spans="1:17" s="76" customFormat="1" ht="48">
      <c r="A47" s="73" t="s">
        <v>217</v>
      </c>
      <c r="B47" s="73" t="s">
        <v>181</v>
      </c>
      <c r="C47" s="73" t="s">
        <v>176</v>
      </c>
      <c r="D47" s="73" t="s">
        <v>177</v>
      </c>
      <c r="E47" s="73" t="s">
        <v>218</v>
      </c>
      <c r="F47" s="73" t="s">
        <v>219</v>
      </c>
      <c r="G47" s="74">
        <v>27000000</v>
      </c>
      <c r="H47" s="75">
        <v>27000000</v>
      </c>
      <c r="I47" s="73" t="s">
        <v>54</v>
      </c>
      <c r="J47" s="73"/>
      <c r="K47" s="73" t="s">
        <v>54</v>
      </c>
      <c r="L47" s="73" t="s">
        <v>220</v>
      </c>
      <c r="M47" s="73" t="s">
        <v>220</v>
      </c>
      <c r="N47" s="73" t="s">
        <v>55</v>
      </c>
      <c r="O47" s="73" t="s">
        <v>101</v>
      </c>
      <c r="P47" s="73" t="s">
        <v>57</v>
      </c>
      <c r="Q47" s="73" t="s">
        <v>144</v>
      </c>
    </row>
    <row r="48" spans="1:17" s="76" customFormat="1" ht="32.1">
      <c r="A48" s="73" t="s">
        <v>221</v>
      </c>
      <c r="B48" s="73" t="s">
        <v>119</v>
      </c>
      <c r="C48" s="73" t="s">
        <v>176</v>
      </c>
      <c r="D48" s="73" t="s">
        <v>177</v>
      </c>
      <c r="E48" s="73" t="s">
        <v>222</v>
      </c>
      <c r="F48" s="73" t="s">
        <v>223</v>
      </c>
      <c r="G48" s="74">
        <v>3669229.03</v>
      </c>
      <c r="H48" s="75">
        <v>3669229.03</v>
      </c>
      <c r="I48" s="73" t="s">
        <v>54</v>
      </c>
      <c r="J48" s="73"/>
      <c r="K48" s="73" t="s">
        <v>54</v>
      </c>
      <c r="L48" s="73" t="s">
        <v>55</v>
      </c>
      <c r="M48" s="73" t="s">
        <v>56</v>
      </c>
      <c r="N48" s="73" t="s">
        <v>56</v>
      </c>
      <c r="O48" s="73" t="s">
        <v>100</v>
      </c>
      <c r="P48" s="73" t="s">
        <v>101</v>
      </c>
      <c r="Q48" s="73" t="s">
        <v>167</v>
      </c>
    </row>
    <row r="49" spans="1:17" s="76" customFormat="1" ht="32.1">
      <c r="A49" s="73" t="s">
        <v>224</v>
      </c>
      <c r="B49" s="73" t="s">
        <v>119</v>
      </c>
      <c r="C49" s="73" t="s">
        <v>176</v>
      </c>
      <c r="D49" s="73" t="s">
        <v>177</v>
      </c>
      <c r="E49" s="73" t="s">
        <v>98</v>
      </c>
      <c r="F49" s="73" t="s">
        <v>225</v>
      </c>
      <c r="G49" s="74">
        <v>12161960.199999999</v>
      </c>
      <c r="H49" s="75">
        <v>12161960.199999999</v>
      </c>
      <c r="I49" s="73" t="s">
        <v>54</v>
      </c>
      <c r="J49" s="73"/>
      <c r="K49" s="73" t="s">
        <v>54</v>
      </c>
      <c r="L49" s="73" t="s">
        <v>55</v>
      </c>
      <c r="M49" s="73" t="s">
        <v>56</v>
      </c>
      <c r="N49" s="73" t="s">
        <v>56</v>
      </c>
      <c r="O49" s="73" t="s">
        <v>100</v>
      </c>
      <c r="P49" s="73" t="s">
        <v>101</v>
      </c>
      <c r="Q49" s="73" t="s">
        <v>124</v>
      </c>
    </row>
    <row r="50" spans="1:17" s="76" customFormat="1" ht="48">
      <c r="A50" s="73" t="s">
        <v>226</v>
      </c>
      <c r="B50" s="73" t="s">
        <v>119</v>
      </c>
      <c r="C50" s="73" t="s">
        <v>176</v>
      </c>
      <c r="D50" s="73" t="s">
        <v>177</v>
      </c>
      <c r="E50" s="73" t="s">
        <v>227</v>
      </c>
      <c r="F50" s="73" t="s">
        <v>228</v>
      </c>
      <c r="G50" s="74">
        <v>18481553.129999999</v>
      </c>
      <c r="H50" s="75">
        <v>18481553.129999999</v>
      </c>
      <c r="I50" s="73" t="s">
        <v>54</v>
      </c>
      <c r="J50" s="73"/>
      <c r="K50" s="73" t="s">
        <v>54</v>
      </c>
      <c r="L50" s="73" t="s">
        <v>54</v>
      </c>
      <c r="M50" s="73" t="s">
        <v>54</v>
      </c>
      <c r="N50" s="73" t="s">
        <v>54</v>
      </c>
      <c r="O50" s="73" t="s">
        <v>100</v>
      </c>
      <c r="P50" s="73" t="s">
        <v>101</v>
      </c>
      <c r="Q50" s="73" t="s">
        <v>144</v>
      </c>
    </row>
    <row r="51" spans="1:17" s="76" customFormat="1" ht="48">
      <c r="A51" s="73" t="s">
        <v>229</v>
      </c>
      <c r="B51" s="73" t="s">
        <v>119</v>
      </c>
      <c r="C51" s="73" t="s">
        <v>176</v>
      </c>
      <c r="D51" s="73" t="s">
        <v>177</v>
      </c>
      <c r="E51" s="73" t="s">
        <v>230</v>
      </c>
      <c r="F51" s="73" t="s">
        <v>231</v>
      </c>
      <c r="G51" s="74">
        <v>11090716.49</v>
      </c>
      <c r="H51" s="75">
        <v>11090716.49</v>
      </c>
      <c r="I51" s="73" t="s">
        <v>54</v>
      </c>
      <c r="J51" s="73"/>
      <c r="K51" s="73" t="s">
        <v>54</v>
      </c>
      <c r="L51" s="73" t="s">
        <v>54</v>
      </c>
      <c r="M51" s="73" t="s">
        <v>54</v>
      </c>
      <c r="N51" s="73" t="s">
        <v>54</v>
      </c>
      <c r="O51" s="73" t="s">
        <v>100</v>
      </c>
      <c r="P51" s="73" t="s">
        <v>101</v>
      </c>
      <c r="Q51" s="73" t="s">
        <v>213</v>
      </c>
    </row>
    <row r="52" spans="1:17" s="76" customFormat="1" ht="48">
      <c r="A52" s="73" t="s">
        <v>232</v>
      </c>
      <c r="B52" s="73" t="s">
        <v>181</v>
      </c>
      <c r="C52" s="73" t="s">
        <v>176</v>
      </c>
      <c r="D52" s="73" t="s">
        <v>177</v>
      </c>
      <c r="E52" s="73" t="s">
        <v>233</v>
      </c>
      <c r="F52" s="73" t="s">
        <v>234</v>
      </c>
      <c r="G52" s="74">
        <v>9500000</v>
      </c>
      <c r="H52" s="75">
        <v>9500000</v>
      </c>
      <c r="I52" s="73" t="s">
        <v>54</v>
      </c>
      <c r="J52" s="73"/>
      <c r="K52" s="73" t="s">
        <v>54</v>
      </c>
      <c r="L52" s="73" t="s">
        <v>54</v>
      </c>
      <c r="M52" s="73" t="s">
        <v>54</v>
      </c>
      <c r="N52" s="73" t="s">
        <v>55</v>
      </c>
      <c r="O52" s="73" t="s">
        <v>100</v>
      </c>
      <c r="P52" s="73" t="s">
        <v>100</v>
      </c>
      <c r="Q52" s="73" t="s">
        <v>167</v>
      </c>
    </row>
    <row r="53" spans="1:17" s="76" customFormat="1" ht="32.1">
      <c r="A53" s="73" t="s">
        <v>235</v>
      </c>
      <c r="B53" s="73" t="s">
        <v>204</v>
      </c>
      <c r="C53" s="73" t="s">
        <v>176</v>
      </c>
      <c r="D53" s="73" t="s">
        <v>177</v>
      </c>
      <c r="E53" s="73" t="s">
        <v>236</v>
      </c>
      <c r="F53" s="73" t="s">
        <v>237</v>
      </c>
      <c r="G53" s="74">
        <v>69198000</v>
      </c>
      <c r="H53" s="75">
        <v>69198000</v>
      </c>
      <c r="I53" s="73" t="s">
        <v>54</v>
      </c>
      <c r="J53" s="73"/>
      <c r="K53" s="73" t="s">
        <v>54</v>
      </c>
      <c r="L53" s="73" t="s">
        <v>150</v>
      </c>
      <c r="M53" s="73" t="s">
        <v>150</v>
      </c>
      <c r="N53" s="73" t="s">
        <v>55</v>
      </c>
      <c r="O53" s="73" t="s">
        <v>101</v>
      </c>
      <c r="P53" s="73" t="s">
        <v>57</v>
      </c>
      <c r="Q53" s="73" t="s">
        <v>144</v>
      </c>
    </row>
    <row r="54" spans="1:17" s="76" customFormat="1" ht="48">
      <c r="A54" s="73" t="s">
        <v>238</v>
      </c>
      <c r="B54" s="73" t="s">
        <v>239</v>
      </c>
      <c r="C54" s="73" t="s">
        <v>176</v>
      </c>
      <c r="D54" s="73" t="s">
        <v>177</v>
      </c>
      <c r="E54" s="73" t="s">
        <v>240</v>
      </c>
      <c r="F54" s="73" t="s">
        <v>241</v>
      </c>
      <c r="G54" s="74">
        <v>5750000</v>
      </c>
      <c r="H54" s="75">
        <v>5750000</v>
      </c>
      <c r="I54" s="73" t="s">
        <v>54</v>
      </c>
      <c r="J54" s="73"/>
      <c r="K54" s="73" t="s">
        <v>54</v>
      </c>
      <c r="L54" s="73" t="s">
        <v>54</v>
      </c>
      <c r="M54" s="73" t="s">
        <v>54</v>
      </c>
      <c r="N54" s="73" t="s">
        <v>55</v>
      </c>
      <c r="O54" s="73" t="s">
        <v>100</v>
      </c>
      <c r="P54" s="73" t="s">
        <v>100</v>
      </c>
      <c r="Q54" s="73" t="s">
        <v>124</v>
      </c>
    </row>
    <row r="55" spans="1:17" s="76" customFormat="1" ht="48">
      <c r="A55" s="73" t="s">
        <v>242</v>
      </c>
      <c r="B55" s="73" t="s">
        <v>239</v>
      </c>
      <c r="C55" s="73" t="s">
        <v>176</v>
      </c>
      <c r="D55" s="73" t="s">
        <v>177</v>
      </c>
      <c r="E55" s="73" t="s">
        <v>243</v>
      </c>
      <c r="F55" s="73" t="s">
        <v>244</v>
      </c>
      <c r="G55" s="74">
        <v>5750000</v>
      </c>
      <c r="H55" s="75">
        <v>5750000</v>
      </c>
      <c r="I55" s="73" t="s">
        <v>54</v>
      </c>
      <c r="J55" s="73"/>
      <c r="K55" s="73" t="s">
        <v>54</v>
      </c>
      <c r="L55" s="73" t="s">
        <v>54</v>
      </c>
      <c r="M55" s="73" t="s">
        <v>54</v>
      </c>
      <c r="N55" s="73" t="s">
        <v>55</v>
      </c>
      <c r="O55" s="73" t="s">
        <v>100</v>
      </c>
      <c r="P55" s="73" t="s">
        <v>100</v>
      </c>
      <c r="Q55" s="73" t="s">
        <v>213</v>
      </c>
    </row>
    <row r="56" spans="1:17" s="76" customFormat="1" ht="48">
      <c r="A56" s="73" t="s">
        <v>245</v>
      </c>
      <c r="B56" s="73" t="s">
        <v>239</v>
      </c>
      <c r="C56" s="73" t="s">
        <v>176</v>
      </c>
      <c r="D56" s="73" t="s">
        <v>177</v>
      </c>
      <c r="E56" s="73" t="s">
        <v>246</v>
      </c>
      <c r="F56" s="73" t="s">
        <v>247</v>
      </c>
      <c r="G56" s="74">
        <v>12650000</v>
      </c>
      <c r="H56" s="75">
        <v>12650000</v>
      </c>
      <c r="I56" s="73" t="s">
        <v>54</v>
      </c>
      <c r="J56" s="73"/>
      <c r="K56" s="73" t="s">
        <v>54</v>
      </c>
      <c r="L56" s="73" t="s">
        <v>54</v>
      </c>
      <c r="M56" s="73" t="s">
        <v>54</v>
      </c>
      <c r="N56" s="73" t="s">
        <v>55</v>
      </c>
      <c r="O56" s="73" t="s">
        <v>100</v>
      </c>
      <c r="P56" s="73" t="s">
        <v>100</v>
      </c>
      <c r="Q56" s="73" t="s">
        <v>213</v>
      </c>
    </row>
    <row r="57" spans="1:17" s="76" customFormat="1" ht="48">
      <c r="A57" s="73" t="s">
        <v>248</v>
      </c>
      <c r="B57" s="73" t="s">
        <v>239</v>
      </c>
      <c r="C57" s="73" t="s">
        <v>176</v>
      </c>
      <c r="D57" s="73" t="s">
        <v>177</v>
      </c>
      <c r="E57" s="73" t="s">
        <v>249</v>
      </c>
      <c r="F57" s="73" t="s">
        <v>250</v>
      </c>
      <c r="G57" s="74">
        <v>5750000</v>
      </c>
      <c r="H57" s="75">
        <v>5750000</v>
      </c>
      <c r="I57" s="73" t="s">
        <v>54</v>
      </c>
      <c r="J57" s="73"/>
      <c r="K57" s="73" t="s">
        <v>54</v>
      </c>
      <c r="L57" s="73" t="s">
        <v>54</v>
      </c>
      <c r="M57" s="73" t="s">
        <v>54</v>
      </c>
      <c r="N57" s="73" t="s">
        <v>55</v>
      </c>
      <c r="O57" s="73" t="s">
        <v>100</v>
      </c>
      <c r="P57" s="73" t="s">
        <v>100</v>
      </c>
      <c r="Q57" s="73" t="s">
        <v>144</v>
      </c>
    </row>
    <row r="58" spans="1:17" s="76" customFormat="1" ht="48">
      <c r="A58" s="73" t="s">
        <v>251</v>
      </c>
      <c r="B58" s="73" t="s">
        <v>239</v>
      </c>
      <c r="C58" s="73" t="s">
        <v>176</v>
      </c>
      <c r="D58" s="73" t="s">
        <v>177</v>
      </c>
      <c r="E58" s="73" t="s">
        <v>252</v>
      </c>
      <c r="F58" s="73" t="s">
        <v>253</v>
      </c>
      <c r="G58" s="74">
        <v>4800000</v>
      </c>
      <c r="H58" s="75">
        <v>4800000</v>
      </c>
      <c r="I58" s="73" t="s">
        <v>54</v>
      </c>
      <c r="J58" s="73"/>
      <c r="K58" s="73" t="s">
        <v>54</v>
      </c>
      <c r="L58" s="73" t="s">
        <v>54</v>
      </c>
      <c r="M58" s="73" t="s">
        <v>54</v>
      </c>
      <c r="N58" s="73" t="s">
        <v>55</v>
      </c>
      <c r="O58" s="73" t="s">
        <v>100</v>
      </c>
      <c r="P58" s="73" t="s">
        <v>100</v>
      </c>
      <c r="Q58" s="73" t="s">
        <v>124</v>
      </c>
    </row>
    <row r="59" spans="1:17" s="76" customFormat="1" ht="48">
      <c r="A59" s="73" t="s">
        <v>254</v>
      </c>
      <c r="B59" s="73" t="s">
        <v>239</v>
      </c>
      <c r="C59" s="73" t="s">
        <v>176</v>
      </c>
      <c r="D59" s="73" t="s">
        <v>177</v>
      </c>
      <c r="E59" s="73" t="s">
        <v>255</v>
      </c>
      <c r="F59" s="73" t="s">
        <v>256</v>
      </c>
      <c r="G59" s="74">
        <v>5175000</v>
      </c>
      <c r="H59" s="75">
        <v>5175000</v>
      </c>
      <c r="I59" s="73" t="s">
        <v>54</v>
      </c>
      <c r="J59" s="73"/>
      <c r="K59" s="73" t="s">
        <v>54</v>
      </c>
      <c r="L59" s="73" t="s">
        <v>54</v>
      </c>
      <c r="M59" s="73" t="s">
        <v>54</v>
      </c>
      <c r="N59" s="73" t="s">
        <v>55</v>
      </c>
      <c r="O59" s="73" t="s">
        <v>100</v>
      </c>
      <c r="P59" s="73" t="s">
        <v>100</v>
      </c>
      <c r="Q59" s="73" t="s">
        <v>124</v>
      </c>
    </row>
    <row r="60" spans="1:17" s="76" customFormat="1" ht="48">
      <c r="A60" s="73" t="s">
        <v>257</v>
      </c>
      <c r="B60" s="73" t="s">
        <v>239</v>
      </c>
      <c r="C60" s="73" t="s">
        <v>176</v>
      </c>
      <c r="D60" s="73" t="s">
        <v>177</v>
      </c>
      <c r="E60" s="73" t="s">
        <v>258</v>
      </c>
      <c r="F60" s="73" t="s">
        <v>259</v>
      </c>
      <c r="G60" s="74">
        <v>4121958.17</v>
      </c>
      <c r="H60" s="75">
        <v>4121958.17</v>
      </c>
      <c r="I60" s="73" t="s">
        <v>54</v>
      </c>
      <c r="J60" s="73"/>
      <c r="K60" s="73" t="s">
        <v>54</v>
      </c>
      <c r="L60" s="73" t="s">
        <v>54</v>
      </c>
      <c r="M60" s="73" t="s">
        <v>54</v>
      </c>
      <c r="N60" s="73" t="s">
        <v>55</v>
      </c>
      <c r="O60" s="73" t="s">
        <v>100</v>
      </c>
      <c r="P60" s="73" t="s">
        <v>100</v>
      </c>
      <c r="Q60" s="73" t="s">
        <v>124</v>
      </c>
    </row>
    <row r="61" spans="1:17" s="76" customFormat="1" ht="32.1">
      <c r="A61" s="73" t="s">
        <v>260</v>
      </c>
      <c r="B61" s="73" t="s">
        <v>261</v>
      </c>
      <c r="C61" s="73" t="s">
        <v>176</v>
      </c>
      <c r="D61" s="73" t="s">
        <v>177</v>
      </c>
      <c r="E61" s="73" t="s">
        <v>262</v>
      </c>
      <c r="F61" s="73" t="s">
        <v>263</v>
      </c>
      <c r="G61" s="74">
        <v>6000000</v>
      </c>
      <c r="H61" s="75">
        <v>6000000</v>
      </c>
      <c r="I61" s="73" t="s">
        <v>54</v>
      </c>
      <c r="J61" s="73"/>
      <c r="K61" s="73" t="s">
        <v>54</v>
      </c>
      <c r="L61" s="73" t="s">
        <v>55</v>
      </c>
      <c r="M61" s="73" t="s">
        <v>55</v>
      </c>
      <c r="N61" s="73" t="s">
        <v>56</v>
      </c>
      <c r="O61" s="73" t="s">
        <v>57</v>
      </c>
      <c r="P61" s="73" t="s">
        <v>58</v>
      </c>
      <c r="Q61" s="73" t="s">
        <v>144</v>
      </c>
    </row>
    <row r="62" spans="1:17" s="76" customFormat="1" ht="32.1">
      <c r="A62" s="73" t="s">
        <v>264</v>
      </c>
      <c r="B62" s="73" t="s">
        <v>181</v>
      </c>
      <c r="C62" s="73" t="s">
        <v>176</v>
      </c>
      <c r="D62" s="73" t="s">
        <v>177</v>
      </c>
      <c r="E62" s="73" t="s">
        <v>265</v>
      </c>
      <c r="F62" s="73" t="s">
        <v>266</v>
      </c>
      <c r="G62" s="74">
        <v>6000000</v>
      </c>
      <c r="H62" s="75">
        <v>6000000</v>
      </c>
      <c r="I62" s="73" t="s">
        <v>54</v>
      </c>
      <c r="J62" s="73"/>
      <c r="K62" s="73" t="s">
        <v>54</v>
      </c>
      <c r="L62" s="73" t="s">
        <v>150</v>
      </c>
      <c r="M62" s="73" t="s">
        <v>150</v>
      </c>
      <c r="N62" s="73" t="s">
        <v>55</v>
      </c>
      <c r="O62" s="73" t="s">
        <v>101</v>
      </c>
      <c r="P62" s="73" t="s">
        <v>57</v>
      </c>
      <c r="Q62" s="73" t="s">
        <v>144</v>
      </c>
    </row>
    <row r="63" spans="1:17" s="76" customFormat="1" ht="32.1">
      <c r="A63" s="73" t="s">
        <v>267</v>
      </c>
      <c r="B63" s="73" t="s">
        <v>114</v>
      </c>
      <c r="C63" s="73" t="s">
        <v>176</v>
      </c>
      <c r="D63" s="73" t="s">
        <v>177</v>
      </c>
      <c r="E63" s="73" t="s">
        <v>268</v>
      </c>
      <c r="F63" s="73" t="s">
        <v>269</v>
      </c>
      <c r="G63" s="74">
        <v>4900000</v>
      </c>
      <c r="H63" s="75">
        <v>4900000</v>
      </c>
      <c r="I63" s="73" t="s">
        <v>54</v>
      </c>
      <c r="J63" s="73"/>
      <c r="K63" s="73" t="s">
        <v>54</v>
      </c>
      <c r="L63" s="73" t="s">
        <v>150</v>
      </c>
      <c r="M63" s="73" t="s">
        <v>150</v>
      </c>
      <c r="N63" s="73" t="s">
        <v>55</v>
      </c>
      <c r="O63" s="73" t="s">
        <v>101</v>
      </c>
      <c r="P63" s="73" t="s">
        <v>57</v>
      </c>
      <c r="Q63" s="73" t="s">
        <v>144</v>
      </c>
    </row>
    <row r="64" spans="1:17" s="76" customFormat="1" ht="32.1">
      <c r="A64" s="73" t="s">
        <v>270</v>
      </c>
      <c r="B64" s="73" t="s">
        <v>271</v>
      </c>
      <c r="C64" s="73" t="s">
        <v>176</v>
      </c>
      <c r="D64" s="73" t="s">
        <v>177</v>
      </c>
      <c r="E64" s="73" t="s">
        <v>272</v>
      </c>
      <c r="F64" s="73" t="s">
        <v>273</v>
      </c>
      <c r="G64" s="74">
        <v>34000000</v>
      </c>
      <c r="H64" s="75">
        <v>34000000</v>
      </c>
      <c r="I64" s="73" t="s">
        <v>54</v>
      </c>
      <c r="J64" s="73"/>
      <c r="K64" s="73" t="s">
        <v>54</v>
      </c>
      <c r="L64" s="73" t="s">
        <v>54</v>
      </c>
      <c r="M64" s="73" t="s">
        <v>54</v>
      </c>
      <c r="N64" s="73" t="s">
        <v>220</v>
      </c>
      <c r="O64" s="73" t="s">
        <v>57</v>
      </c>
      <c r="P64" s="73" t="s">
        <v>58</v>
      </c>
      <c r="Q64" s="73" t="s">
        <v>274</v>
      </c>
    </row>
    <row r="65" spans="1:17" s="76" customFormat="1" ht="32.1">
      <c r="A65" s="73" t="s">
        <v>275</v>
      </c>
      <c r="B65" s="73" t="s">
        <v>271</v>
      </c>
      <c r="C65" s="73" t="s">
        <v>176</v>
      </c>
      <c r="D65" s="73" t="s">
        <v>177</v>
      </c>
      <c r="E65" s="73" t="s">
        <v>276</v>
      </c>
      <c r="F65" s="73" t="s">
        <v>277</v>
      </c>
      <c r="G65" s="74">
        <v>98139191.129999995</v>
      </c>
      <c r="H65" s="75">
        <v>70639191.129999995</v>
      </c>
      <c r="I65" s="73" t="s">
        <v>54</v>
      </c>
      <c r="J65" s="74">
        <v>27500000</v>
      </c>
      <c r="K65" s="73" t="s">
        <v>278</v>
      </c>
      <c r="L65" s="73" t="s">
        <v>54</v>
      </c>
      <c r="M65" s="73" t="s">
        <v>54</v>
      </c>
      <c r="N65" s="73" t="s">
        <v>220</v>
      </c>
      <c r="O65" s="73" t="s">
        <v>100</v>
      </c>
      <c r="P65" s="73" t="s">
        <v>101</v>
      </c>
      <c r="Q65" s="73" t="s">
        <v>124</v>
      </c>
    </row>
    <row r="66" spans="1:17" s="76" customFormat="1" ht="32.1">
      <c r="A66" s="73" t="s">
        <v>279</v>
      </c>
      <c r="B66" s="73" t="s">
        <v>271</v>
      </c>
      <c r="C66" s="73" t="s">
        <v>176</v>
      </c>
      <c r="D66" s="73" t="s">
        <v>177</v>
      </c>
      <c r="E66" s="73" t="s">
        <v>280</v>
      </c>
      <c r="F66" s="73" t="s">
        <v>281</v>
      </c>
      <c r="G66" s="74">
        <v>93388186</v>
      </c>
      <c r="H66" s="75">
        <v>55788186</v>
      </c>
      <c r="I66" s="73" t="s">
        <v>54</v>
      </c>
      <c r="J66" s="74">
        <v>37599999.999999993</v>
      </c>
      <c r="K66" s="73" t="s">
        <v>278</v>
      </c>
      <c r="L66" s="73" t="s">
        <v>54</v>
      </c>
      <c r="M66" s="73" t="s">
        <v>54</v>
      </c>
      <c r="N66" s="73" t="s">
        <v>220</v>
      </c>
      <c r="O66" s="73" t="s">
        <v>100</v>
      </c>
      <c r="P66" s="73" t="s">
        <v>101</v>
      </c>
      <c r="Q66" s="73" t="s">
        <v>213</v>
      </c>
    </row>
    <row r="67" spans="1:17" s="76" customFormat="1" ht="32.1">
      <c r="A67" s="73" t="s">
        <v>282</v>
      </c>
      <c r="B67" s="73" t="s">
        <v>271</v>
      </c>
      <c r="C67" s="73" t="s">
        <v>176</v>
      </c>
      <c r="D67" s="73" t="s">
        <v>177</v>
      </c>
      <c r="E67" s="73" t="s">
        <v>283</v>
      </c>
      <c r="F67" s="73" t="s">
        <v>284</v>
      </c>
      <c r="G67" s="74">
        <v>16788000</v>
      </c>
      <c r="H67" s="75">
        <v>16788000</v>
      </c>
      <c r="I67" s="73" t="s">
        <v>54</v>
      </c>
      <c r="J67" s="73"/>
      <c r="K67" s="73" t="s">
        <v>54</v>
      </c>
      <c r="L67" s="73" t="s">
        <v>54</v>
      </c>
      <c r="M67" s="73" t="s">
        <v>54</v>
      </c>
      <c r="N67" s="73" t="s">
        <v>220</v>
      </c>
      <c r="O67" s="73" t="s">
        <v>100</v>
      </c>
      <c r="P67" s="73" t="s">
        <v>101</v>
      </c>
      <c r="Q67" s="73" t="s">
        <v>274</v>
      </c>
    </row>
    <row r="68" spans="1:17" s="76" customFormat="1" ht="32.1">
      <c r="A68" s="73" t="s">
        <v>285</v>
      </c>
      <c r="B68" s="73" t="s">
        <v>271</v>
      </c>
      <c r="C68" s="73" t="s">
        <v>176</v>
      </c>
      <c r="D68" s="73" t="s">
        <v>177</v>
      </c>
      <c r="E68" s="73" t="s">
        <v>286</v>
      </c>
      <c r="F68" s="73" t="s">
        <v>287</v>
      </c>
      <c r="G68" s="74">
        <v>4131113.34</v>
      </c>
      <c r="H68" s="75">
        <v>4131113.34</v>
      </c>
      <c r="I68" s="73" t="s">
        <v>54</v>
      </c>
      <c r="J68" s="73"/>
      <c r="K68" s="73" t="s">
        <v>54</v>
      </c>
      <c r="L68" s="73" t="s">
        <v>54</v>
      </c>
      <c r="M68" s="73" t="s">
        <v>54</v>
      </c>
      <c r="N68" s="73" t="s">
        <v>220</v>
      </c>
      <c r="O68" s="73" t="s">
        <v>100</v>
      </c>
      <c r="P68" s="73" t="s">
        <v>101</v>
      </c>
      <c r="Q68" s="73" t="s">
        <v>144</v>
      </c>
    </row>
    <row r="69" spans="1:17" s="76" customFormat="1" ht="32.1">
      <c r="A69" s="73" t="s">
        <v>288</v>
      </c>
      <c r="B69" s="73" t="s">
        <v>261</v>
      </c>
      <c r="C69" s="73" t="s">
        <v>176</v>
      </c>
      <c r="D69" s="73" t="s">
        <v>177</v>
      </c>
      <c r="E69" s="73" t="s">
        <v>289</v>
      </c>
      <c r="F69" s="73" t="s">
        <v>290</v>
      </c>
      <c r="G69" s="74">
        <v>28819123</v>
      </c>
      <c r="H69" s="75">
        <v>8819123</v>
      </c>
      <c r="I69" s="73" t="s">
        <v>54</v>
      </c>
      <c r="J69" s="74">
        <v>20000000</v>
      </c>
      <c r="K69" s="73" t="s">
        <v>149</v>
      </c>
      <c r="L69" s="73" t="s">
        <v>54</v>
      </c>
      <c r="M69" s="73" t="s">
        <v>54</v>
      </c>
      <c r="N69" s="73" t="s">
        <v>291</v>
      </c>
      <c r="O69" s="73" t="s">
        <v>100</v>
      </c>
      <c r="P69" s="73" t="s">
        <v>101</v>
      </c>
      <c r="Q69" s="73" t="s">
        <v>124</v>
      </c>
    </row>
    <row r="70" spans="1:17" s="76" customFormat="1" ht="32.1">
      <c r="A70" s="73" t="s">
        <v>292</v>
      </c>
      <c r="B70" s="73" t="s">
        <v>191</v>
      </c>
      <c r="C70" s="73" t="s">
        <v>176</v>
      </c>
      <c r="D70" s="73" t="s">
        <v>177</v>
      </c>
      <c r="E70" s="73" t="s">
        <v>293</v>
      </c>
      <c r="F70" s="73" t="s">
        <v>294</v>
      </c>
      <c r="G70" s="74">
        <v>2502528.2999999998</v>
      </c>
      <c r="H70" s="75">
        <v>2502528.2999999998</v>
      </c>
      <c r="I70" s="73" t="s">
        <v>54</v>
      </c>
      <c r="J70" s="73"/>
      <c r="K70" s="73" t="s">
        <v>54</v>
      </c>
      <c r="L70" s="73" t="s">
        <v>54</v>
      </c>
      <c r="M70" s="73" t="s">
        <v>54</v>
      </c>
      <c r="N70" s="73" t="s">
        <v>55</v>
      </c>
      <c r="O70" s="73" t="s">
        <v>100</v>
      </c>
      <c r="P70" s="73" t="s">
        <v>101</v>
      </c>
      <c r="Q70" s="73" t="s">
        <v>167</v>
      </c>
    </row>
    <row r="71" spans="1:17" s="76" customFormat="1" ht="32.1">
      <c r="A71" s="73" t="s">
        <v>295</v>
      </c>
      <c r="B71" s="73" t="s">
        <v>271</v>
      </c>
      <c r="C71" s="73" t="s">
        <v>176</v>
      </c>
      <c r="D71" s="73" t="s">
        <v>177</v>
      </c>
      <c r="E71" s="73" t="s">
        <v>296</v>
      </c>
      <c r="F71" s="73" t="s">
        <v>297</v>
      </c>
      <c r="G71" s="74">
        <v>10900000</v>
      </c>
      <c r="H71" s="75">
        <v>10900000</v>
      </c>
      <c r="I71" s="73" t="s">
        <v>54</v>
      </c>
      <c r="J71" s="73"/>
      <c r="K71" s="73" t="s">
        <v>54</v>
      </c>
      <c r="L71" s="73" t="s">
        <v>54</v>
      </c>
      <c r="M71" s="73" t="s">
        <v>54</v>
      </c>
      <c r="N71" s="73" t="s">
        <v>220</v>
      </c>
      <c r="O71" s="73" t="s">
        <v>101</v>
      </c>
      <c r="P71" s="73" t="s">
        <v>57</v>
      </c>
      <c r="Q71" s="73" t="s">
        <v>102</v>
      </c>
    </row>
    <row r="72" spans="1:17" s="76" customFormat="1" ht="32.1">
      <c r="A72" s="73" t="s">
        <v>298</v>
      </c>
      <c r="B72" s="73" t="s">
        <v>191</v>
      </c>
      <c r="C72" s="73" t="s">
        <v>176</v>
      </c>
      <c r="D72" s="73" t="s">
        <v>177</v>
      </c>
      <c r="E72" s="73" t="s">
        <v>299</v>
      </c>
      <c r="F72" s="73" t="s">
        <v>300</v>
      </c>
      <c r="G72" s="74">
        <v>1638000</v>
      </c>
      <c r="H72" s="75">
        <v>1638000</v>
      </c>
      <c r="I72" s="73" t="s">
        <v>54</v>
      </c>
      <c r="J72" s="73"/>
      <c r="K72" s="73" t="s">
        <v>54</v>
      </c>
      <c r="L72" s="73" t="s">
        <v>54</v>
      </c>
      <c r="M72" s="73" t="s">
        <v>54</v>
      </c>
      <c r="N72" s="73" t="s">
        <v>56</v>
      </c>
      <c r="O72" s="73" t="s">
        <v>100</v>
      </c>
      <c r="P72" s="73" t="s">
        <v>101</v>
      </c>
      <c r="Q72" s="73" t="s">
        <v>167</v>
      </c>
    </row>
    <row r="73" spans="1:17" s="76" customFormat="1" ht="32.1">
      <c r="A73" s="73" t="s">
        <v>301</v>
      </c>
      <c r="B73" s="73" t="s">
        <v>261</v>
      </c>
      <c r="C73" s="73" t="s">
        <v>176</v>
      </c>
      <c r="D73" s="73" t="s">
        <v>177</v>
      </c>
      <c r="E73" s="73" t="s">
        <v>302</v>
      </c>
      <c r="F73" s="73" t="s">
        <v>303</v>
      </c>
      <c r="G73" s="74">
        <v>11000000</v>
      </c>
      <c r="H73" s="75">
        <v>11000000</v>
      </c>
      <c r="I73" s="73" t="s">
        <v>54</v>
      </c>
      <c r="J73" s="73"/>
      <c r="K73" s="73" t="s">
        <v>54</v>
      </c>
      <c r="L73" s="73" t="s">
        <v>56</v>
      </c>
      <c r="M73" s="73" t="s">
        <v>101</v>
      </c>
      <c r="N73" s="73" t="s">
        <v>101</v>
      </c>
      <c r="O73" s="73" t="s">
        <v>124</v>
      </c>
      <c r="P73" s="73" t="s">
        <v>144</v>
      </c>
      <c r="Q73" s="73" t="s">
        <v>304</v>
      </c>
    </row>
    <row r="74" spans="1:17" s="76" customFormat="1" ht="32.1">
      <c r="A74" s="73" t="s">
        <v>305</v>
      </c>
      <c r="B74" s="73" t="s">
        <v>306</v>
      </c>
      <c r="C74" s="73" t="s">
        <v>176</v>
      </c>
      <c r="D74" s="73" t="s">
        <v>177</v>
      </c>
      <c r="E74" s="73" t="s">
        <v>307</v>
      </c>
      <c r="F74" s="73" t="s">
        <v>308</v>
      </c>
      <c r="G74" s="74">
        <v>987742</v>
      </c>
      <c r="H74" s="75">
        <v>987742</v>
      </c>
      <c r="I74" s="73" t="s">
        <v>54</v>
      </c>
      <c r="J74" s="73"/>
      <c r="K74" s="73" t="s">
        <v>54</v>
      </c>
      <c r="L74" s="73" t="s">
        <v>220</v>
      </c>
      <c r="M74" s="73" t="s">
        <v>150</v>
      </c>
      <c r="N74" s="73" t="s">
        <v>220</v>
      </c>
      <c r="O74" s="73" t="s">
        <v>100</v>
      </c>
      <c r="P74" s="73" t="s">
        <v>101</v>
      </c>
      <c r="Q74" s="73" t="s">
        <v>102</v>
      </c>
    </row>
    <row r="75" spans="1:17" s="76" customFormat="1" ht="32.1">
      <c r="A75" s="73" t="s">
        <v>309</v>
      </c>
      <c r="B75" s="73" t="s">
        <v>181</v>
      </c>
      <c r="C75" s="73" t="s">
        <v>176</v>
      </c>
      <c r="D75" s="73" t="s">
        <v>177</v>
      </c>
      <c r="E75" s="73" t="s">
        <v>310</v>
      </c>
      <c r="F75" s="73" t="s">
        <v>311</v>
      </c>
      <c r="G75" s="74">
        <v>14000000</v>
      </c>
      <c r="H75" s="75">
        <v>14000000</v>
      </c>
      <c r="I75" s="73" t="s">
        <v>54</v>
      </c>
      <c r="J75" s="73"/>
      <c r="K75" s="73" t="s">
        <v>54</v>
      </c>
      <c r="L75" s="73" t="s">
        <v>56</v>
      </c>
      <c r="M75" s="73" t="s">
        <v>56</v>
      </c>
      <c r="N75" s="73" t="s">
        <v>100</v>
      </c>
      <c r="O75" s="73" t="s">
        <v>101</v>
      </c>
      <c r="P75" s="73" t="s">
        <v>57</v>
      </c>
      <c r="Q75" s="73" t="s">
        <v>144</v>
      </c>
    </row>
    <row r="76" spans="1:17" s="76" customFormat="1" ht="32.1">
      <c r="A76" s="73" t="s">
        <v>312</v>
      </c>
      <c r="B76" s="73" t="s">
        <v>313</v>
      </c>
      <c r="C76" s="73" t="s">
        <v>176</v>
      </c>
      <c r="D76" s="73" t="s">
        <v>177</v>
      </c>
      <c r="E76" s="73" t="s">
        <v>314</v>
      </c>
      <c r="F76" s="73" t="s">
        <v>315</v>
      </c>
      <c r="G76" s="74">
        <v>2150000</v>
      </c>
      <c r="H76" s="75">
        <v>2150000</v>
      </c>
      <c r="I76" s="73" t="s">
        <v>54</v>
      </c>
      <c r="J76" s="73"/>
      <c r="K76" s="73" t="s">
        <v>54</v>
      </c>
      <c r="L76" s="73" t="s">
        <v>54</v>
      </c>
      <c r="M76" s="73" t="s">
        <v>54</v>
      </c>
      <c r="N76" s="73" t="s">
        <v>55</v>
      </c>
      <c r="O76" s="73" t="s">
        <v>57</v>
      </c>
      <c r="P76" s="73" t="s">
        <v>58</v>
      </c>
      <c r="Q76" s="73" t="s">
        <v>102</v>
      </c>
    </row>
    <row r="77" spans="1:17" s="76" customFormat="1" ht="32.1">
      <c r="A77" s="73" t="s">
        <v>316</v>
      </c>
      <c r="B77" s="73" t="s">
        <v>317</v>
      </c>
      <c r="C77" s="73" t="s">
        <v>176</v>
      </c>
      <c r="D77" s="73" t="s">
        <v>177</v>
      </c>
      <c r="E77" s="73" t="s">
        <v>318</v>
      </c>
      <c r="F77" s="73" t="s">
        <v>319</v>
      </c>
      <c r="G77" s="74">
        <v>1800000</v>
      </c>
      <c r="H77" s="75">
        <v>1800000</v>
      </c>
      <c r="I77" s="73" t="s">
        <v>54</v>
      </c>
      <c r="J77" s="73"/>
      <c r="K77" s="73" t="s">
        <v>54</v>
      </c>
      <c r="L77" s="73" t="s">
        <v>56</v>
      </c>
      <c r="M77" s="73" t="s">
        <v>56</v>
      </c>
      <c r="N77" s="73" t="s">
        <v>56</v>
      </c>
      <c r="O77" s="73" t="s">
        <v>100</v>
      </c>
      <c r="P77" s="73" t="s">
        <v>101</v>
      </c>
      <c r="Q77" s="73" t="s">
        <v>124</v>
      </c>
    </row>
    <row r="78" spans="1:17" s="76" customFormat="1" ht="32.1">
      <c r="A78" s="73" t="s">
        <v>320</v>
      </c>
      <c r="B78" s="73" t="s">
        <v>306</v>
      </c>
      <c r="C78" s="73" t="s">
        <v>176</v>
      </c>
      <c r="D78" s="73" t="s">
        <v>321</v>
      </c>
      <c r="E78" s="73" t="s">
        <v>322</v>
      </c>
      <c r="F78" s="73" t="s">
        <v>323</v>
      </c>
      <c r="G78" s="74">
        <v>6258708</v>
      </c>
      <c r="H78" s="75">
        <v>6258708</v>
      </c>
      <c r="I78" s="73" t="s">
        <v>54</v>
      </c>
      <c r="J78" s="73"/>
      <c r="K78" s="73" t="s">
        <v>54</v>
      </c>
      <c r="L78" s="73" t="s">
        <v>55</v>
      </c>
      <c r="M78" s="73" t="s">
        <v>56</v>
      </c>
      <c r="N78" s="73" t="s">
        <v>55</v>
      </c>
      <c r="O78" s="73" t="s">
        <v>57</v>
      </c>
      <c r="P78" s="73" t="s">
        <v>58</v>
      </c>
      <c r="Q78" s="73" t="s">
        <v>102</v>
      </c>
    </row>
    <row r="79" spans="1:17" s="76" customFormat="1" ht="32.1">
      <c r="A79" s="73" t="s">
        <v>324</v>
      </c>
      <c r="B79" s="73" t="s">
        <v>325</v>
      </c>
      <c r="C79" s="73" t="s">
        <v>176</v>
      </c>
      <c r="D79" s="73" t="s">
        <v>321</v>
      </c>
      <c r="E79" s="73" t="s">
        <v>98</v>
      </c>
      <c r="F79" s="73" t="s">
        <v>326</v>
      </c>
      <c r="G79" s="74">
        <v>43124613.159999996</v>
      </c>
      <c r="H79" s="75">
        <v>43124613.159999996</v>
      </c>
      <c r="I79" s="73" t="s">
        <v>54</v>
      </c>
      <c r="J79" s="73"/>
      <c r="K79" s="73" t="s">
        <v>54</v>
      </c>
      <c r="L79" s="73" t="s">
        <v>57</v>
      </c>
      <c r="M79" s="73" t="s">
        <v>57</v>
      </c>
      <c r="N79" s="73" t="s">
        <v>167</v>
      </c>
      <c r="O79" s="73" t="s">
        <v>124</v>
      </c>
      <c r="P79" s="73" t="s">
        <v>144</v>
      </c>
      <c r="Q79" s="73" t="s">
        <v>102</v>
      </c>
    </row>
    <row r="80" spans="1:17" s="76" customFormat="1" ht="32.1">
      <c r="A80" s="73" t="s">
        <v>327</v>
      </c>
      <c r="B80" s="73" t="s">
        <v>181</v>
      </c>
      <c r="C80" s="73" t="s">
        <v>176</v>
      </c>
      <c r="D80" s="73" t="s">
        <v>321</v>
      </c>
      <c r="E80" s="73" t="s">
        <v>328</v>
      </c>
      <c r="F80" s="73" t="s">
        <v>329</v>
      </c>
      <c r="G80" s="74">
        <v>2000000</v>
      </c>
      <c r="H80" s="75">
        <v>2000000</v>
      </c>
      <c r="I80" s="73" t="s">
        <v>54</v>
      </c>
      <c r="J80" s="73"/>
      <c r="K80" s="73" t="s">
        <v>54</v>
      </c>
      <c r="L80" s="73" t="s">
        <v>220</v>
      </c>
      <c r="M80" s="73" t="s">
        <v>56</v>
      </c>
      <c r="N80" s="73" t="s">
        <v>100</v>
      </c>
      <c r="O80" s="73" t="s">
        <v>57</v>
      </c>
      <c r="P80" s="73" t="s">
        <v>58</v>
      </c>
      <c r="Q80" s="73" t="s">
        <v>144</v>
      </c>
    </row>
    <row r="81" spans="1:17" s="76" customFormat="1" ht="32.1">
      <c r="A81" s="73" t="s">
        <v>330</v>
      </c>
      <c r="B81" s="73" t="s">
        <v>271</v>
      </c>
      <c r="C81" s="73" t="s">
        <v>176</v>
      </c>
      <c r="D81" s="73" t="s">
        <v>321</v>
      </c>
      <c r="E81" s="73" t="s">
        <v>331</v>
      </c>
      <c r="F81" s="73" t="s">
        <v>332</v>
      </c>
      <c r="G81" s="74">
        <v>13200000</v>
      </c>
      <c r="H81" s="75">
        <v>13200000</v>
      </c>
      <c r="I81" s="73" t="s">
        <v>54</v>
      </c>
      <c r="J81" s="73"/>
      <c r="K81" s="73" t="s">
        <v>54</v>
      </c>
      <c r="L81" s="73" t="s">
        <v>54</v>
      </c>
      <c r="M81" s="73" t="s">
        <v>54</v>
      </c>
      <c r="N81" s="73" t="s">
        <v>220</v>
      </c>
      <c r="O81" s="73" t="s">
        <v>100</v>
      </c>
      <c r="P81" s="73" t="s">
        <v>101</v>
      </c>
      <c r="Q81" s="73" t="s">
        <v>213</v>
      </c>
    </row>
    <row r="82" spans="1:17" s="76" customFormat="1" ht="32.1">
      <c r="A82" s="73" t="s">
        <v>333</v>
      </c>
      <c r="B82" s="73" t="s">
        <v>271</v>
      </c>
      <c r="C82" s="73" t="s">
        <v>176</v>
      </c>
      <c r="D82" s="73" t="s">
        <v>321</v>
      </c>
      <c r="E82" s="73" t="s">
        <v>334</v>
      </c>
      <c r="F82" s="73" t="s">
        <v>335</v>
      </c>
      <c r="G82" s="74">
        <v>8000000</v>
      </c>
      <c r="H82" s="75">
        <v>8000000</v>
      </c>
      <c r="I82" s="73" t="s">
        <v>54</v>
      </c>
      <c r="J82" s="73"/>
      <c r="K82" s="73" t="s">
        <v>54</v>
      </c>
      <c r="L82" s="73" t="s">
        <v>54</v>
      </c>
      <c r="M82" s="73" t="s">
        <v>54</v>
      </c>
      <c r="N82" s="73" t="s">
        <v>220</v>
      </c>
      <c r="O82" s="73" t="s">
        <v>100</v>
      </c>
      <c r="P82" s="73" t="s">
        <v>100</v>
      </c>
      <c r="Q82" s="73" t="s">
        <v>102</v>
      </c>
    </row>
    <row r="83" spans="1:17" s="76" customFormat="1">
      <c r="A83" s="73" t="s">
        <v>336</v>
      </c>
      <c r="B83" s="73" t="s">
        <v>271</v>
      </c>
      <c r="C83" s="73" t="s">
        <v>176</v>
      </c>
      <c r="D83" s="73" t="s">
        <v>321</v>
      </c>
      <c r="E83" s="73" t="s">
        <v>337</v>
      </c>
      <c r="F83" s="73" t="s">
        <v>338</v>
      </c>
      <c r="G83" s="74">
        <v>20450000</v>
      </c>
      <c r="H83" s="75">
        <v>20450000</v>
      </c>
      <c r="I83" s="73" t="s">
        <v>54</v>
      </c>
      <c r="J83" s="73"/>
      <c r="K83" s="73" t="s">
        <v>54</v>
      </c>
      <c r="L83" s="73" t="s">
        <v>54</v>
      </c>
      <c r="M83" s="73" t="s">
        <v>54</v>
      </c>
      <c r="N83" s="73" t="s">
        <v>220</v>
      </c>
      <c r="O83" s="73" t="s">
        <v>100</v>
      </c>
      <c r="P83" s="73" t="s">
        <v>101</v>
      </c>
      <c r="Q83" s="73" t="s">
        <v>304</v>
      </c>
    </row>
    <row r="84" spans="1:17" s="76" customFormat="1" ht="32.1">
      <c r="A84" s="73" t="s">
        <v>339</v>
      </c>
      <c r="B84" s="73" t="s">
        <v>340</v>
      </c>
      <c r="C84" s="73" t="s">
        <v>176</v>
      </c>
      <c r="D84" s="73" t="s">
        <v>321</v>
      </c>
      <c r="E84" s="73" t="s">
        <v>341</v>
      </c>
      <c r="F84" s="73" t="s">
        <v>342</v>
      </c>
      <c r="G84" s="74">
        <v>4026000</v>
      </c>
      <c r="H84" s="75">
        <v>4026000</v>
      </c>
      <c r="I84" s="73" t="s">
        <v>54</v>
      </c>
      <c r="J84" s="73"/>
      <c r="K84" s="73" t="s">
        <v>54</v>
      </c>
      <c r="L84" s="73" t="s">
        <v>54</v>
      </c>
      <c r="M84" s="73" t="s">
        <v>54</v>
      </c>
      <c r="N84" s="73" t="s">
        <v>55</v>
      </c>
      <c r="O84" s="73" t="s">
        <v>100</v>
      </c>
      <c r="P84" s="73" t="s">
        <v>100</v>
      </c>
      <c r="Q84" s="73" t="s">
        <v>144</v>
      </c>
    </row>
    <row r="85" spans="1:17" s="76" customFormat="1" ht="32.1">
      <c r="A85" s="73" t="s">
        <v>343</v>
      </c>
      <c r="B85" s="73" t="s">
        <v>344</v>
      </c>
      <c r="C85" s="73" t="s">
        <v>176</v>
      </c>
      <c r="D85" s="73" t="s">
        <v>321</v>
      </c>
      <c r="E85" s="73" t="s">
        <v>345</v>
      </c>
      <c r="F85" s="73" t="s">
        <v>346</v>
      </c>
      <c r="G85" s="74">
        <v>8000000</v>
      </c>
      <c r="H85" s="75">
        <v>8000000</v>
      </c>
      <c r="I85" s="73" t="s">
        <v>54</v>
      </c>
      <c r="J85" s="73"/>
      <c r="K85" s="73" t="s">
        <v>54</v>
      </c>
      <c r="L85" s="73" t="s">
        <v>220</v>
      </c>
      <c r="M85" s="73" t="s">
        <v>220</v>
      </c>
      <c r="N85" s="73" t="s">
        <v>220</v>
      </c>
      <c r="O85" s="73" t="s">
        <v>100</v>
      </c>
      <c r="P85" s="73" t="s">
        <v>101</v>
      </c>
      <c r="Q85" s="73" t="s">
        <v>124</v>
      </c>
    </row>
    <row r="86" spans="1:17" s="76" customFormat="1" ht="32.1">
      <c r="A86" s="73" t="s">
        <v>347</v>
      </c>
      <c r="B86" s="73" t="s">
        <v>348</v>
      </c>
      <c r="C86" s="73" t="s">
        <v>176</v>
      </c>
      <c r="D86" s="73" t="s">
        <v>321</v>
      </c>
      <c r="E86" s="73" t="s">
        <v>349</v>
      </c>
      <c r="F86" s="73" t="s">
        <v>350</v>
      </c>
      <c r="G86" s="74">
        <v>5315000</v>
      </c>
      <c r="H86" s="75">
        <v>5315000</v>
      </c>
      <c r="I86" s="73" t="s">
        <v>54</v>
      </c>
      <c r="J86" s="73"/>
      <c r="K86" s="73" t="s">
        <v>54</v>
      </c>
      <c r="L86" s="73" t="s">
        <v>54</v>
      </c>
      <c r="M86" s="73" t="s">
        <v>54</v>
      </c>
      <c r="N86" s="73" t="s">
        <v>150</v>
      </c>
      <c r="O86" s="73" t="s">
        <v>100</v>
      </c>
      <c r="P86" s="73" t="s">
        <v>100</v>
      </c>
      <c r="Q86" s="73" t="s">
        <v>58</v>
      </c>
    </row>
    <row r="87" spans="1:17" s="76" customFormat="1" ht="32.1">
      <c r="A87" s="73" t="s">
        <v>351</v>
      </c>
      <c r="B87" s="73" t="s">
        <v>271</v>
      </c>
      <c r="C87" s="73" t="s">
        <v>176</v>
      </c>
      <c r="D87" s="73" t="s">
        <v>321</v>
      </c>
      <c r="E87" s="73" t="s">
        <v>352</v>
      </c>
      <c r="F87" s="73" t="s">
        <v>353</v>
      </c>
      <c r="G87" s="74">
        <v>7110000</v>
      </c>
      <c r="H87" s="75">
        <v>7110000</v>
      </c>
      <c r="I87" s="73" t="s">
        <v>54</v>
      </c>
      <c r="J87" s="73"/>
      <c r="K87" s="73" t="s">
        <v>54</v>
      </c>
      <c r="L87" s="73" t="s">
        <v>54</v>
      </c>
      <c r="M87" s="73" t="s">
        <v>54</v>
      </c>
      <c r="N87" s="73" t="s">
        <v>220</v>
      </c>
      <c r="O87" s="73" t="s">
        <v>100</v>
      </c>
      <c r="P87" s="73" t="s">
        <v>101</v>
      </c>
      <c r="Q87" s="73" t="s">
        <v>144</v>
      </c>
    </row>
    <row r="88" spans="1:17" s="76" customFormat="1" ht="32.1">
      <c r="A88" s="73" t="s">
        <v>354</v>
      </c>
      <c r="B88" s="73" t="s">
        <v>355</v>
      </c>
      <c r="C88" s="73" t="s">
        <v>176</v>
      </c>
      <c r="D88" s="73" t="s">
        <v>321</v>
      </c>
      <c r="E88" s="73" t="s">
        <v>356</v>
      </c>
      <c r="F88" s="73" t="s">
        <v>357</v>
      </c>
      <c r="G88" s="74">
        <v>6393200</v>
      </c>
      <c r="H88" s="75">
        <v>6393200</v>
      </c>
      <c r="I88" s="73" t="s">
        <v>54</v>
      </c>
      <c r="J88" s="73"/>
      <c r="K88" s="73" t="s">
        <v>54</v>
      </c>
      <c r="L88" s="73" t="s">
        <v>55</v>
      </c>
      <c r="M88" s="73" t="s">
        <v>56</v>
      </c>
      <c r="N88" s="73" t="s">
        <v>56</v>
      </c>
      <c r="O88" s="73" t="s">
        <v>101</v>
      </c>
      <c r="P88" s="73" t="s">
        <v>57</v>
      </c>
      <c r="Q88" s="73" t="s">
        <v>144</v>
      </c>
    </row>
    <row r="89" spans="1:17" s="76" customFormat="1" ht="32.1">
      <c r="A89" s="73" t="s">
        <v>358</v>
      </c>
      <c r="B89" s="73" t="s">
        <v>359</v>
      </c>
      <c r="C89" s="73" t="s">
        <v>176</v>
      </c>
      <c r="D89" s="73" t="s">
        <v>321</v>
      </c>
      <c r="E89" s="73" t="s">
        <v>360</v>
      </c>
      <c r="F89" s="73" t="s">
        <v>361</v>
      </c>
      <c r="G89" s="74">
        <v>3900000</v>
      </c>
      <c r="H89" s="75">
        <v>3900000</v>
      </c>
      <c r="I89" s="73" t="s">
        <v>54</v>
      </c>
      <c r="J89" s="73"/>
      <c r="K89" s="73" t="s">
        <v>54</v>
      </c>
      <c r="L89" s="73" t="s">
        <v>54</v>
      </c>
      <c r="M89" s="73" t="s">
        <v>54</v>
      </c>
      <c r="N89" s="73" t="s">
        <v>150</v>
      </c>
      <c r="O89" s="73" t="s">
        <v>100</v>
      </c>
      <c r="P89" s="73" t="s">
        <v>101</v>
      </c>
      <c r="Q89" s="73" t="s">
        <v>57</v>
      </c>
    </row>
    <row r="90" spans="1:17" s="76" customFormat="1">
      <c r="A90" s="73" t="s">
        <v>362</v>
      </c>
      <c r="B90" s="73" t="s">
        <v>271</v>
      </c>
      <c r="C90" s="73" t="s">
        <v>176</v>
      </c>
      <c r="D90" s="73" t="s">
        <v>321</v>
      </c>
      <c r="E90" s="73" t="s">
        <v>363</v>
      </c>
      <c r="F90" s="73" t="s">
        <v>364</v>
      </c>
      <c r="G90" s="74">
        <v>37000000</v>
      </c>
      <c r="H90" s="75">
        <v>37000000</v>
      </c>
      <c r="I90" s="73" t="s">
        <v>54</v>
      </c>
      <c r="J90" s="73"/>
      <c r="K90" s="73" t="s">
        <v>54</v>
      </c>
      <c r="L90" s="73" t="s">
        <v>54</v>
      </c>
      <c r="M90" s="73" t="s">
        <v>54</v>
      </c>
      <c r="N90" s="73" t="s">
        <v>220</v>
      </c>
      <c r="O90" s="73" t="s">
        <v>100</v>
      </c>
      <c r="P90" s="73" t="s">
        <v>101</v>
      </c>
      <c r="Q90" s="73" t="s">
        <v>213</v>
      </c>
    </row>
    <row r="91" spans="1:17" s="76" customFormat="1" ht="32.1">
      <c r="A91" s="73" t="s">
        <v>365</v>
      </c>
      <c r="B91" s="73" t="s">
        <v>271</v>
      </c>
      <c r="C91" s="73" t="s">
        <v>176</v>
      </c>
      <c r="D91" s="73" t="s">
        <v>321</v>
      </c>
      <c r="E91" s="73" t="s">
        <v>366</v>
      </c>
      <c r="F91" s="73" t="s">
        <v>367</v>
      </c>
      <c r="G91" s="74">
        <v>3700000</v>
      </c>
      <c r="H91" s="75">
        <v>3700000</v>
      </c>
      <c r="I91" s="73" t="s">
        <v>54</v>
      </c>
      <c r="J91" s="73"/>
      <c r="K91" s="73" t="s">
        <v>54</v>
      </c>
      <c r="L91" s="73" t="s">
        <v>54</v>
      </c>
      <c r="M91" s="73" t="s">
        <v>54</v>
      </c>
      <c r="N91" s="73" t="s">
        <v>220</v>
      </c>
      <c r="O91" s="73" t="s">
        <v>100</v>
      </c>
      <c r="P91" s="73" t="s">
        <v>101</v>
      </c>
      <c r="Q91" s="73" t="s">
        <v>167</v>
      </c>
    </row>
    <row r="92" spans="1:17" s="76" customFormat="1">
      <c r="A92" s="73" t="s">
        <v>368</v>
      </c>
      <c r="B92" s="73" t="s">
        <v>271</v>
      </c>
      <c r="C92" s="73" t="s">
        <v>176</v>
      </c>
      <c r="D92" s="73" t="s">
        <v>321</v>
      </c>
      <c r="E92" s="73" t="s">
        <v>369</v>
      </c>
      <c r="F92" s="73" t="s">
        <v>370</v>
      </c>
      <c r="G92" s="74">
        <v>5600000</v>
      </c>
      <c r="H92" s="75">
        <v>5600000</v>
      </c>
      <c r="I92" s="73" t="s">
        <v>54</v>
      </c>
      <c r="J92" s="73"/>
      <c r="K92" s="73" t="s">
        <v>54</v>
      </c>
      <c r="L92" s="73" t="s">
        <v>54</v>
      </c>
      <c r="M92" s="73" t="s">
        <v>54</v>
      </c>
      <c r="N92" s="73" t="s">
        <v>220</v>
      </c>
      <c r="O92" s="73" t="s">
        <v>100</v>
      </c>
      <c r="P92" s="73" t="s">
        <v>100</v>
      </c>
      <c r="Q92" s="73" t="s">
        <v>124</v>
      </c>
    </row>
    <row r="93" spans="1:17" s="76" customFormat="1" ht="32.1">
      <c r="A93" s="73" t="s">
        <v>371</v>
      </c>
      <c r="B93" s="73" t="s">
        <v>271</v>
      </c>
      <c r="C93" s="73" t="s">
        <v>176</v>
      </c>
      <c r="D93" s="73" t="s">
        <v>321</v>
      </c>
      <c r="E93" s="73" t="s">
        <v>372</v>
      </c>
      <c r="F93" s="73" t="s">
        <v>373</v>
      </c>
      <c r="G93" s="74">
        <v>6500000</v>
      </c>
      <c r="H93" s="75">
        <v>6500000</v>
      </c>
      <c r="I93" s="73" t="s">
        <v>54</v>
      </c>
      <c r="J93" s="73"/>
      <c r="K93" s="73" t="s">
        <v>54</v>
      </c>
      <c r="L93" s="73" t="s">
        <v>54</v>
      </c>
      <c r="M93" s="73" t="s">
        <v>54</v>
      </c>
      <c r="N93" s="73" t="s">
        <v>220</v>
      </c>
      <c r="O93" s="73" t="s">
        <v>100</v>
      </c>
      <c r="P93" s="73" t="s">
        <v>101</v>
      </c>
      <c r="Q93" s="73" t="s">
        <v>58</v>
      </c>
    </row>
    <row r="94" spans="1:17" s="76" customFormat="1" ht="32.1">
      <c r="A94" s="73" t="s">
        <v>374</v>
      </c>
      <c r="B94" s="73" t="s">
        <v>271</v>
      </c>
      <c r="C94" s="73" t="s">
        <v>176</v>
      </c>
      <c r="D94" s="73" t="s">
        <v>321</v>
      </c>
      <c r="E94" s="73" t="s">
        <v>375</v>
      </c>
      <c r="F94" s="73" t="s">
        <v>376</v>
      </c>
      <c r="G94" s="74">
        <v>17000000</v>
      </c>
      <c r="H94" s="75">
        <v>17000000</v>
      </c>
      <c r="I94" s="73" t="s">
        <v>54</v>
      </c>
      <c r="J94" s="73"/>
      <c r="K94" s="73" t="s">
        <v>54</v>
      </c>
      <c r="L94" s="73" t="s">
        <v>54</v>
      </c>
      <c r="M94" s="73" t="s">
        <v>54</v>
      </c>
      <c r="N94" s="73" t="s">
        <v>220</v>
      </c>
      <c r="O94" s="73" t="s">
        <v>100</v>
      </c>
      <c r="P94" s="73" t="s">
        <v>101</v>
      </c>
      <c r="Q94" s="73" t="s">
        <v>124</v>
      </c>
    </row>
    <row r="95" spans="1:17" s="76" customFormat="1" ht="32.1">
      <c r="A95" s="73" t="s">
        <v>377</v>
      </c>
      <c r="B95" s="73" t="s">
        <v>378</v>
      </c>
      <c r="C95" s="73" t="s">
        <v>176</v>
      </c>
      <c r="D95" s="73" t="s">
        <v>321</v>
      </c>
      <c r="E95" s="73" t="s">
        <v>379</v>
      </c>
      <c r="F95" s="73" t="s">
        <v>380</v>
      </c>
      <c r="G95" s="74">
        <v>1900000</v>
      </c>
      <c r="H95" s="75">
        <v>1900000</v>
      </c>
      <c r="I95" s="73" t="s">
        <v>54</v>
      </c>
      <c r="J95" s="73"/>
      <c r="K95" s="73" t="s">
        <v>54</v>
      </c>
      <c r="L95" s="73" t="s">
        <v>54</v>
      </c>
      <c r="M95" s="73" t="s">
        <v>54</v>
      </c>
      <c r="N95" s="73" t="s">
        <v>55</v>
      </c>
      <c r="O95" s="73" t="s">
        <v>100</v>
      </c>
      <c r="P95" s="73" t="s">
        <v>100</v>
      </c>
      <c r="Q95" s="73" t="s">
        <v>58</v>
      </c>
    </row>
    <row r="96" spans="1:17" s="76" customFormat="1">
      <c r="A96" s="73" t="s">
        <v>381</v>
      </c>
      <c r="B96" s="73" t="s">
        <v>382</v>
      </c>
      <c r="C96" s="73" t="s">
        <v>176</v>
      </c>
      <c r="D96" s="73" t="s">
        <v>383</v>
      </c>
      <c r="E96" s="73" t="s">
        <v>98</v>
      </c>
      <c r="F96" s="73" t="s">
        <v>384</v>
      </c>
      <c r="G96" s="74">
        <v>80000000</v>
      </c>
      <c r="H96" s="75">
        <v>80000000</v>
      </c>
      <c r="I96" s="73" t="s">
        <v>54</v>
      </c>
      <c r="J96" s="73"/>
      <c r="K96" s="73" t="s">
        <v>54</v>
      </c>
      <c r="L96" s="73" t="s">
        <v>55</v>
      </c>
      <c r="M96" s="73" t="s">
        <v>55</v>
      </c>
      <c r="N96" s="73" t="s">
        <v>56</v>
      </c>
      <c r="O96" s="73" t="s">
        <v>58</v>
      </c>
      <c r="P96" s="73" t="s">
        <v>167</v>
      </c>
      <c r="Q96" s="73" t="s">
        <v>102</v>
      </c>
    </row>
    <row r="97" spans="1:17" s="76" customFormat="1" ht="32.1">
      <c r="A97" s="73" t="s">
        <v>385</v>
      </c>
      <c r="B97" s="73" t="s">
        <v>386</v>
      </c>
      <c r="C97" s="73" t="s">
        <v>176</v>
      </c>
      <c r="D97" s="73" t="s">
        <v>383</v>
      </c>
      <c r="E97" s="73" t="s">
        <v>98</v>
      </c>
      <c r="F97" s="73" t="s">
        <v>387</v>
      </c>
      <c r="G97" s="74">
        <v>20000000</v>
      </c>
      <c r="H97" s="75">
        <v>20000000</v>
      </c>
      <c r="I97" s="73" t="s">
        <v>54</v>
      </c>
      <c r="J97" s="73"/>
      <c r="K97" s="73" t="s">
        <v>54</v>
      </c>
      <c r="L97" s="73" t="s">
        <v>55</v>
      </c>
      <c r="M97" s="73" t="s">
        <v>55</v>
      </c>
      <c r="N97" s="73" t="s">
        <v>55</v>
      </c>
      <c r="O97" s="73" t="s">
        <v>100</v>
      </c>
      <c r="P97" s="73" t="s">
        <v>100</v>
      </c>
      <c r="Q97" s="73" t="s">
        <v>167</v>
      </c>
    </row>
    <row r="98" spans="1:17" s="76" customFormat="1" ht="32.1">
      <c r="A98" s="73" t="s">
        <v>388</v>
      </c>
      <c r="B98" s="73" t="s">
        <v>389</v>
      </c>
      <c r="C98" s="73" t="s">
        <v>176</v>
      </c>
      <c r="D98" s="73" t="s">
        <v>383</v>
      </c>
      <c r="E98" s="73" t="s">
        <v>390</v>
      </c>
      <c r="F98" s="73" t="s">
        <v>391</v>
      </c>
      <c r="G98" s="74">
        <v>12350000</v>
      </c>
      <c r="H98" s="75">
        <v>12350000</v>
      </c>
      <c r="I98" s="73" t="s">
        <v>54</v>
      </c>
      <c r="J98" s="73"/>
      <c r="K98" s="73" t="s">
        <v>54</v>
      </c>
      <c r="L98" s="73" t="s">
        <v>56</v>
      </c>
      <c r="M98" s="73" t="s">
        <v>56</v>
      </c>
      <c r="N98" s="73" t="s">
        <v>56</v>
      </c>
      <c r="O98" s="73" t="s">
        <v>101</v>
      </c>
      <c r="P98" s="73" t="s">
        <v>57</v>
      </c>
      <c r="Q98" s="73" t="s">
        <v>124</v>
      </c>
    </row>
    <row r="99" spans="1:17" s="76" customFormat="1" ht="32.1">
      <c r="A99" s="73" t="s">
        <v>392</v>
      </c>
      <c r="B99" s="73" t="s">
        <v>181</v>
      </c>
      <c r="C99" s="73" t="s">
        <v>176</v>
      </c>
      <c r="D99" s="73" t="s">
        <v>177</v>
      </c>
      <c r="E99" s="73" t="s">
        <v>393</v>
      </c>
      <c r="F99" s="73" t="s">
        <v>394</v>
      </c>
      <c r="G99" s="74">
        <v>1500000</v>
      </c>
      <c r="H99" s="75">
        <v>1500000</v>
      </c>
      <c r="I99" s="73" t="s">
        <v>54</v>
      </c>
      <c r="J99" s="73"/>
      <c r="K99" s="73" t="s">
        <v>54</v>
      </c>
      <c r="L99" s="73" t="s">
        <v>220</v>
      </c>
      <c r="M99" s="73" t="s">
        <v>150</v>
      </c>
      <c r="N99" s="73" t="s">
        <v>55</v>
      </c>
      <c r="O99" s="73" t="s">
        <v>57</v>
      </c>
      <c r="P99" s="73" t="s">
        <v>58</v>
      </c>
      <c r="Q99" s="73" t="s">
        <v>102</v>
      </c>
    </row>
    <row r="100" spans="1:17" s="76" customFormat="1" ht="32.1">
      <c r="A100" s="73" t="s">
        <v>395</v>
      </c>
      <c r="B100" s="73" t="s">
        <v>306</v>
      </c>
      <c r="C100" s="73" t="s">
        <v>176</v>
      </c>
      <c r="D100" s="73" t="s">
        <v>177</v>
      </c>
      <c r="E100" s="73" t="s">
        <v>396</v>
      </c>
      <c r="F100" s="73" t="s">
        <v>397</v>
      </c>
      <c r="G100" s="74">
        <v>1326765</v>
      </c>
      <c r="H100" s="75">
        <v>1326765</v>
      </c>
      <c r="I100" s="73" t="s">
        <v>54</v>
      </c>
      <c r="J100" s="73"/>
      <c r="K100" s="73" t="s">
        <v>54</v>
      </c>
      <c r="L100" s="73" t="s">
        <v>220</v>
      </c>
      <c r="M100" s="73" t="s">
        <v>150</v>
      </c>
      <c r="N100" s="73" t="s">
        <v>220</v>
      </c>
      <c r="O100" s="73" t="s">
        <v>100</v>
      </c>
      <c r="P100" s="73" t="s">
        <v>101</v>
      </c>
      <c r="Q100" s="73" t="s">
        <v>102</v>
      </c>
    </row>
    <row r="101" spans="1:17" s="76" customFormat="1" ht="30" customHeight="1">
      <c r="A101" s="73" t="s">
        <v>398</v>
      </c>
      <c r="B101" s="73" t="s">
        <v>181</v>
      </c>
      <c r="C101" s="73" t="s">
        <v>176</v>
      </c>
      <c r="D101" s="73" t="s">
        <v>399</v>
      </c>
      <c r="E101" s="73" t="s">
        <v>400</v>
      </c>
      <c r="F101" s="73" t="s">
        <v>401</v>
      </c>
      <c r="G101" s="74">
        <v>3277617.4</v>
      </c>
      <c r="H101" s="75">
        <v>3277617.4</v>
      </c>
      <c r="I101" s="73" t="s">
        <v>54</v>
      </c>
      <c r="J101" s="73"/>
      <c r="K101" s="73" t="s">
        <v>54</v>
      </c>
      <c r="L101" s="73" t="s">
        <v>220</v>
      </c>
      <c r="M101" s="73" t="s">
        <v>56</v>
      </c>
      <c r="N101" s="73" t="s">
        <v>100</v>
      </c>
      <c r="O101" s="73" t="s">
        <v>144</v>
      </c>
      <c r="P101" s="73" t="s">
        <v>213</v>
      </c>
      <c r="Q101" s="73" t="s">
        <v>402</v>
      </c>
    </row>
    <row r="102" spans="1:17" s="76" customFormat="1">
      <c r="A102" s="73" t="s">
        <v>403</v>
      </c>
      <c r="B102" s="73" t="s">
        <v>325</v>
      </c>
      <c r="C102" s="73" t="s">
        <v>176</v>
      </c>
      <c r="D102" s="73" t="s">
        <v>399</v>
      </c>
      <c r="E102" s="73" t="s">
        <v>98</v>
      </c>
      <c r="F102" s="73" t="s">
        <v>404</v>
      </c>
      <c r="G102" s="74">
        <v>84480000</v>
      </c>
      <c r="H102" s="75">
        <v>84480000</v>
      </c>
      <c r="I102" s="73" t="s">
        <v>54</v>
      </c>
      <c r="J102" s="73"/>
      <c r="K102" s="73" t="s">
        <v>54</v>
      </c>
      <c r="L102" s="73" t="s">
        <v>55</v>
      </c>
      <c r="M102" s="73" t="s">
        <v>55</v>
      </c>
      <c r="N102" s="73" t="s">
        <v>55</v>
      </c>
      <c r="O102" s="73" t="s">
        <v>100</v>
      </c>
      <c r="P102" s="73" t="s">
        <v>101</v>
      </c>
      <c r="Q102" s="73" t="s">
        <v>144</v>
      </c>
    </row>
    <row r="103" spans="1:17" s="76" customFormat="1" ht="32.1">
      <c r="A103" s="73" t="s">
        <v>405</v>
      </c>
      <c r="B103" s="73" t="s">
        <v>325</v>
      </c>
      <c r="C103" s="73" t="s">
        <v>176</v>
      </c>
      <c r="D103" s="73" t="s">
        <v>399</v>
      </c>
      <c r="E103" s="73" t="s">
        <v>98</v>
      </c>
      <c r="F103" s="73" t="s">
        <v>406</v>
      </c>
      <c r="G103" s="74">
        <v>87744000</v>
      </c>
      <c r="H103" s="75">
        <v>87744000</v>
      </c>
      <c r="I103" s="73" t="s">
        <v>54</v>
      </c>
      <c r="J103" s="73"/>
      <c r="K103" s="73" t="s">
        <v>54</v>
      </c>
      <c r="L103" s="73" t="s">
        <v>56</v>
      </c>
      <c r="M103" s="73" t="s">
        <v>56</v>
      </c>
      <c r="N103" s="73" t="s">
        <v>56</v>
      </c>
      <c r="O103" s="73" t="s">
        <v>100</v>
      </c>
      <c r="P103" s="73" t="s">
        <v>101</v>
      </c>
      <c r="Q103" s="73" t="s">
        <v>144</v>
      </c>
    </row>
    <row r="104" spans="1:17" s="76" customFormat="1">
      <c r="A104" s="73" t="s">
        <v>407</v>
      </c>
      <c r="B104" s="73" t="s">
        <v>325</v>
      </c>
      <c r="C104" s="73" t="s">
        <v>176</v>
      </c>
      <c r="D104" s="73" t="s">
        <v>408</v>
      </c>
      <c r="E104" s="73" t="s">
        <v>98</v>
      </c>
      <c r="F104" s="73" t="s">
        <v>409</v>
      </c>
      <c r="G104" s="74">
        <v>20000000</v>
      </c>
      <c r="H104" s="75">
        <v>20000000</v>
      </c>
      <c r="I104" s="73" t="s">
        <v>54</v>
      </c>
      <c r="J104" s="73"/>
      <c r="K104" s="73" t="s">
        <v>54</v>
      </c>
      <c r="L104" s="73" t="s">
        <v>220</v>
      </c>
      <c r="M104" s="73" t="s">
        <v>150</v>
      </c>
      <c r="N104" s="73" t="s">
        <v>56</v>
      </c>
      <c r="O104" s="73" t="s">
        <v>57</v>
      </c>
      <c r="P104" s="73" t="s">
        <v>58</v>
      </c>
      <c r="Q104" s="73" t="s">
        <v>102</v>
      </c>
    </row>
    <row r="105" spans="1:17" s="76" customFormat="1" ht="32.1">
      <c r="A105" s="73" t="s">
        <v>410</v>
      </c>
      <c r="B105" s="73" t="s">
        <v>49</v>
      </c>
      <c r="C105" s="73" t="s">
        <v>176</v>
      </c>
      <c r="D105" s="73" t="s">
        <v>408</v>
      </c>
      <c r="E105" s="73" t="s">
        <v>411</v>
      </c>
      <c r="F105" s="73" t="s">
        <v>412</v>
      </c>
      <c r="G105" s="74">
        <v>37071394.399999999</v>
      </c>
      <c r="H105" s="75">
        <v>37071394.399999999</v>
      </c>
      <c r="I105" s="73" t="s">
        <v>54</v>
      </c>
      <c r="J105" s="73"/>
      <c r="K105" s="73" t="s">
        <v>54</v>
      </c>
      <c r="L105" s="73" t="s">
        <v>54</v>
      </c>
      <c r="M105" s="73" t="s">
        <v>54</v>
      </c>
      <c r="N105" s="73" t="s">
        <v>55</v>
      </c>
      <c r="O105" s="73" t="s">
        <v>58</v>
      </c>
      <c r="P105" s="73" t="s">
        <v>167</v>
      </c>
      <c r="Q105" s="73" t="s">
        <v>274</v>
      </c>
    </row>
    <row r="106" spans="1:17" s="76" customFormat="1" ht="32.1">
      <c r="A106" s="73" t="s">
        <v>413</v>
      </c>
      <c r="B106" s="73" t="s">
        <v>414</v>
      </c>
      <c r="C106" s="73" t="s">
        <v>176</v>
      </c>
      <c r="D106" s="73" t="s">
        <v>408</v>
      </c>
      <c r="E106" s="73" t="s">
        <v>415</v>
      </c>
      <c r="F106" s="73" t="s">
        <v>416</v>
      </c>
      <c r="G106" s="74">
        <v>5000000</v>
      </c>
      <c r="H106" s="75">
        <v>5000000</v>
      </c>
      <c r="I106" s="73" t="s">
        <v>54</v>
      </c>
      <c r="J106" s="73"/>
      <c r="K106" s="73" t="s">
        <v>54</v>
      </c>
      <c r="L106" s="73" t="s">
        <v>100</v>
      </c>
      <c r="M106" s="73" t="s">
        <v>100</v>
      </c>
      <c r="N106" s="73" t="s">
        <v>100</v>
      </c>
      <c r="O106" s="73" t="s">
        <v>57</v>
      </c>
      <c r="P106" s="73" t="s">
        <v>58</v>
      </c>
      <c r="Q106" s="73" t="s">
        <v>213</v>
      </c>
    </row>
    <row r="107" spans="1:17" s="76" customFormat="1" ht="32.1">
      <c r="A107" s="73" t="s">
        <v>417</v>
      </c>
      <c r="B107" s="73" t="s">
        <v>418</v>
      </c>
      <c r="C107" s="73" t="s">
        <v>419</v>
      </c>
      <c r="D107" s="73" t="s">
        <v>420</v>
      </c>
      <c r="E107" s="73" t="s">
        <v>421</v>
      </c>
      <c r="F107" s="73" t="s">
        <v>422</v>
      </c>
      <c r="G107" s="74">
        <v>8259952.2000000002</v>
      </c>
      <c r="H107" s="75">
        <v>8259952.2000000002</v>
      </c>
      <c r="I107" s="73" t="s">
        <v>54</v>
      </c>
      <c r="J107" s="73"/>
      <c r="K107" s="73" t="s">
        <v>54</v>
      </c>
      <c r="L107" s="73" t="s">
        <v>220</v>
      </c>
      <c r="M107" s="73" t="s">
        <v>150</v>
      </c>
      <c r="N107" s="73" t="s">
        <v>150</v>
      </c>
      <c r="O107" s="73" t="s">
        <v>100</v>
      </c>
      <c r="P107" s="73" t="s">
        <v>101</v>
      </c>
      <c r="Q107" s="73" t="s">
        <v>144</v>
      </c>
    </row>
    <row r="108" spans="1:17" s="76" customFormat="1">
      <c r="A108" s="73" t="s">
        <v>423</v>
      </c>
      <c r="B108" s="73" t="s">
        <v>389</v>
      </c>
      <c r="C108" s="73" t="s">
        <v>424</v>
      </c>
      <c r="D108" s="73" t="s">
        <v>425</v>
      </c>
      <c r="E108" s="73" t="s">
        <v>426</v>
      </c>
      <c r="F108" s="73" t="s">
        <v>427</v>
      </c>
      <c r="G108" s="74">
        <v>26500000</v>
      </c>
      <c r="H108" s="75">
        <v>26500000</v>
      </c>
      <c r="I108" s="73" t="s">
        <v>54</v>
      </c>
      <c r="J108" s="73"/>
      <c r="K108" s="73" t="s">
        <v>54</v>
      </c>
      <c r="L108" s="73" t="s">
        <v>220</v>
      </c>
      <c r="M108" s="73" t="s">
        <v>150</v>
      </c>
      <c r="N108" s="73" t="s">
        <v>150</v>
      </c>
      <c r="O108" s="73" t="s">
        <v>100</v>
      </c>
      <c r="P108" s="73" t="s">
        <v>101</v>
      </c>
      <c r="Q108" s="73" t="s">
        <v>102</v>
      </c>
    </row>
    <row r="109" spans="1:17" s="76" customFormat="1">
      <c r="A109" s="73" t="s">
        <v>428</v>
      </c>
      <c r="B109" s="73" t="s">
        <v>429</v>
      </c>
      <c r="C109" s="73" t="s">
        <v>424</v>
      </c>
      <c r="D109" s="73" t="s">
        <v>425</v>
      </c>
      <c r="E109" s="73" t="s">
        <v>430</v>
      </c>
      <c r="F109" s="73" t="s">
        <v>431</v>
      </c>
      <c r="G109" s="74">
        <v>25000000</v>
      </c>
      <c r="H109" s="75">
        <v>25000000</v>
      </c>
      <c r="I109" s="73" t="s">
        <v>54</v>
      </c>
      <c r="J109" s="73"/>
      <c r="K109" s="73" t="s">
        <v>54</v>
      </c>
      <c r="L109" s="73" t="s">
        <v>54</v>
      </c>
      <c r="M109" s="73" t="s">
        <v>54</v>
      </c>
      <c r="N109" s="73" t="s">
        <v>56</v>
      </c>
      <c r="O109" s="73" t="s">
        <v>100</v>
      </c>
      <c r="P109" s="73" t="s">
        <v>101</v>
      </c>
      <c r="Q109" s="73" t="s">
        <v>124</v>
      </c>
    </row>
    <row r="110" spans="1:17" s="76" customFormat="1" ht="32.1">
      <c r="A110" s="73" t="s">
        <v>432</v>
      </c>
      <c r="B110" s="73" t="s">
        <v>433</v>
      </c>
      <c r="C110" s="73" t="s">
        <v>424</v>
      </c>
      <c r="D110" s="73" t="s">
        <v>425</v>
      </c>
      <c r="E110" s="73" t="s">
        <v>434</v>
      </c>
      <c r="F110" s="73" t="s">
        <v>435</v>
      </c>
      <c r="G110" s="74">
        <v>13000000</v>
      </c>
      <c r="H110" s="75">
        <v>13000000</v>
      </c>
      <c r="I110" s="73" t="s">
        <v>54</v>
      </c>
      <c r="J110" s="73"/>
      <c r="K110" s="73" t="s">
        <v>54</v>
      </c>
      <c r="L110" s="73" t="s">
        <v>54</v>
      </c>
      <c r="M110" s="73" t="s">
        <v>54</v>
      </c>
      <c r="N110" s="73" t="s">
        <v>55</v>
      </c>
      <c r="O110" s="73" t="s">
        <v>100</v>
      </c>
      <c r="P110" s="73" t="s">
        <v>100</v>
      </c>
      <c r="Q110" s="73" t="s">
        <v>167</v>
      </c>
    </row>
    <row r="111" spans="1:17" s="76" customFormat="1">
      <c r="A111" s="73" t="s">
        <v>436</v>
      </c>
      <c r="B111" s="73" t="s">
        <v>437</v>
      </c>
      <c r="C111" s="73" t="s">
        <v>424</v>
      </c>
      <c r="D111" s="73" t="s">
        <v>425</v>
      </c>
      <c r="E111" s="73" t="s">
        <v>438</v>
      </c>
      <c r="F111" s="73" t="s">
        <v>439</v>
      </c>
      <c r="G111" s="74">
        <v>6000000</v>
      </c>
      <c r="H111" s="75">
        <v>6000000</v>
      </c>
      <c r="I111" s="73" t="s">
        <v>54</v>
      </c>
      <c r="J111" s="73"/>
      <c r="K111" s="73" t="s">
        <v>54</v>
      </c>
      <c r="L111" s="73" t="s">
        <v>54</v>
      </c>
      <c r="M111" s="73" t="s">
        <v>54</v>
      </c>
      <c r="N111" s="73" t="s">
        <v>55</v>
      </c>
      <c r="O111" s="73" t="s">
        <v>101</v>
      </c>
      <c r="P111" s="73" t="s">
        <v>57</v>
      </c>
      <c r="Q111" s="73" t="s">
        <v>144</v>
      </c>
    </row>
    <row r="112" spans="1:17" s="76" customFormat="1" ht="32.1">
      <c r="A112" s="73" t="s">
        <v>440</v>
      </c>
      <c r="B112" s="73" t="s">
        <v>441</v>
      </c>
      <c r="C112" s="73" t="s">
        <v>424</v>
      </c>
      <c r="D112" s="73" t="s">
        <v>425</v>
      </c>
      <c r="E112" s="73" t="s">
        <v>442</v>
      </c>
      <c r="F112" s="73" t="s">
        <v>443</v>
      </c>
      <c r="G112" s="74">
        <v>10000000</v>
      </c>
      <c r="H112" s="75">
        <v>10000000</v>
      </c>
      <c r="I112" s="73" t="s">
        <v>54</v>
      </c>
      <c r="J112" s="73"/>
      <c r="K112" s="73" t="s">
        <v>54</v>
      </c>
      <c r="L112" s="73" t="s">
        <v>220</v>
      </c>
      <c r="M112" s="73" t="s">
        <v>150</v>
      </c>
      <c r="N112" s="73" t="s">
        <v>150</v>
      </c>
      <c r="O112" s="73" t="s">
        <v>100</v>
      </c>
      <c r="P112" s="73" t="s">
        <v>101</v>
      </c>
      <c r="Q112" s="73" t="s">
        <v>213</v>
      </c>
    </row>
    <row r="113" spans="1:17" s="76" customFormat="1" ht="32.1">
      <c r="A113" s="73" t="s">
        <v>444</v>
      </c>
      <c r="B113" s="73" t="s">
        <v>445</v>
      </c>
      <c r="C113" s="73" t="s">
        <v>424</v>
      </c>
      <c r="D113" s="73" t="s">
        <v>425</v>
      </c>
      <c r="E113" s="73" t="s">
        <v>446</v>
      </c>
      <c r="F113" s="73" t="s">
        <v>447</v>
      </c>
      <c r="G113" s="74">
        <v>17756200</v>
      </c>
      <c r="H113" s="75">
        <v>17756200</v>
      </c>
      <c r="I113" s="73" t="s">
        <v>54</v>
      </c>
      <c r="J113" s="73"/>
      <c r="K113" s="73" t="s">
        <v>54</v>
      </c>
      <c r="L113" s="73" t="s">
        <v>54</v>
      </c>
      <c r="M113" s="73" t="s">
        <v>54</v>
      </c>
      <c r="N113" s="73" t="s">
        <v>56</v>
      </c>
      <c r="O113" s="73" t="s">
        <v>101</v>
      </c>
      <c r="P113" s="73" t="s">
        <v>57</v>
      </c>
      <c r="Q113" s="73" t="s">
        <v>213</v>
      </c>
    </row>
    <row r="114" spans="1:17" s="76" customFormat="1" ht="32.1">
      <c r="A114" s="73" t="s">
        <v>448</v>
      </c>
      <c r="B114" s="73" t="s">
        <v>433</v>
      </c>
      <c r="C114" s="73" t="s">
        <v>424</v>
      </c>
      <c r="D114" s="73" t="s">
        <v>425</v>
      </c>
      <c r="E114" s="73" t="s">
        <v>449</v>
      </c>
      <c r="F114" s="73" t="s">
        <v>450</v>
      </c>
      <c r="G114" s="74">
        <v>34000000</v>
      </c>
      <c r="H114" s="75">
        <v>34000000</v>
      </c>
      <c r="I114" s="73" t="s">
        <v>54</v>
      </c>
      <c r="J114" s="73"/>
      <c r="K114" s="73" t="s">
        <v>54</v>
      </c>
      <c r="L114" s="73" t="s">
        <v>54</v>
      </c>
      <c r="M114" s="73" t="s">
        <v>54</v>
      </c>
      <c r="N114" s="73" t="s">
        <v>56</v>
      </c>
      <c r="O114" s="73" t="s">
        <v>57</v>
      </c>
      <c r="P114" s="73" t="s">
        <v>58</v>
      </c>
      <c r="Q114" s="73" t="s">
        <v>102</v>
      </c>
    </row>
    <row r="115" spans="1:17" s="76" customFormat="1" ht="32.1">
      <c r="A115" s="73" t="s">
        <v>451</v>
      </c>
      <c r="B115" s="73" t="s">
        <v>433</v>
      </c>
      <c r="C115" s="73" t="s">
        <v>424</v>
      </c>
      <c r="D115" s="73" t="s">
        <v>425</v>
      </c>
      <c r="E115" s="73" t="s">
        <v>452</v>
      </c>
      <c r="F115" s="73" t="s">
        <v>453</v>
      </c>
      <c r="G115" s="74">
        <v>19700000</v>
      </c>
      <c r="H115" s="75">
        <v>19700000</v>
      </c>
      <c r="I115" s="73" t="s">
        <v>54</v>
      </c>
      <c r="J115" s="73"/>
      <c r="K115" s="73" t="s">
        <v>54</v>
      </c>
      <c r="L115" s="73" t="s">
        <v>54</v>
      </c>
      <c r="M115" s="73" t="s">
        <v>54</v>
      </c>
      <c r="N115" s="73" t="s">
        <v>54</v>
      </c>
      <c r="O115" s="73" t="s">
        <v>100</v>
      </c>
      <c r="P115" s="73" t="s">
        <v>101</v>
      </c>
      <c r="Q115" s="73" t="s">
        <v>144</v>
      </c>
    </row>
    <row r="116" spans="1:17" s="76" customFormat="1" ht="32.1">
      <c r="A116" s="73" t="s">
        <v>454</v>
      </c>
      <c r="B116" s="73" t="s">
        <v>433</v>
      </c>
      <c r="C116" s="73" t="s">
        <v>424</v>
      </c>
      <c r="D116" s="73" t="s">
        <v>425</v>
      </c>
      <c r="E116" s="73" t="s">
        <v>455</v>
      </c>
      <c r="F116" s="73" t="s">
        <v>456</v>
      </c>
      <c r="G116" s="74">
        <v>35000000</v>
      </c>
      <c r="H116" s="75">
        <v>35000000</v>
      </c>
      <c r="I116" s="73" t="s">
        <v>54</v>
      </c>
      <c r="J116" s="73"/>
      <c r="K116" s="73" t="s">
        <v>54</v>
      </c>
      <c r="L116" s="73" t="s">
        <v>54</v>
      </c>
      <c r="M116" s="73" t="s">
        <v>54</v>
      </c>
      <c r="N116" s="73" t="s">
        <v>56</v>
      </c>
      <c r="O116" s="73" t="s">
        <v>57</v>
      </c>
      <c r="P116" s="73" t="s">
        <v>58</v>
      </c>
      <c r="Q116" s="73" t="s">
        <v>102</v>
      </c>
    </row>
    <row r="117" spans="1:17" s="76" customFormat="1" ht="32.1">
      <c r="A117" s="73" t="s">
        <v>457</v>
      </c>
      <c r="B117" s="73" t="s">
        <v>429</v>
      </c>
      <c r="C117" s="73" t="s">
        <v>424</v>
      </c>
      <c r="D117" s="73" t="s">
        <v>425</v>
      </c>
      <c r="E117" s="73" t="s">
        <v>458</v>
      </c>
      <c r="F117" s="73" t="s">
        <v>459</v>
      </c>
      <c r="G117" s="74">
        <v>12500000</v>
      </c>
      <c r="H117" s="75">
        <v>10500000</v>
      </c>
      <c r="I117" s="73" t="s">
        <v>54</v>
      </c>
      <c r="J117" s="74">
        <v>2000000</v>
      </c>
      <c r="K117" s="73" t="s">
        <v>112</v>
      </c>
      <c r="L117" s="73" t="s">
        <v>54</v>
      </c>
      <c r="M117" s="73" t="s">
        <v>54</v>
      </c>
      <c r="N117" s="73" t="s">
        <v>220</v>
      </c>
      <c r="O117" s="73" t="s">
        <v>101</v>
      </c>
      <c r="P117" s="73" t="s">
        <v>57</v>
      </c>
      <c r="Q117" s="73" t="s">
        <v>102</v>
      </c>
    </row>
    <row r="118" spans="1:17" s="76" customFormat="1" ht="32.1">
      <c r="A118" s="73" t="s">
        <v>460</v>
      </c>
      <c r="B118" s="73" t="s">
        <v>461</v>
      </c>
      <c r="C118" s="73" t="s">
        <v>424</v>
      </c>
      <c r="D118" s="73" t="s">
        <v>425</v>
      </c>
      <c r="E118" s="73" t="s">
        <v>462</v>
      </c>
      <c r="F118" s="73" t="s">
        <v>463</v>
      </c>
      <c r="G118" s="74">
        <v>3600000</v>
      </c>
      <c r="H118" s="75">
        <v>3600000</v>
      </c>
      <c r="I118" s="73" t="s">
        <v>54</v>
      </c>
      <c r="J118" s="73"/>
      <c r="K118" s="73" t="s">
        <v>54</v>
      </c>
      <c r="L118" s="73" t="s">
        <v>54</v>
      </c>
      <c r="M118" s="73" t="s">
        <v>54</v>
      </c>
      <c r="N118" s="73" t="s">
        <v>55</v>
      </c>
      <c r="O118" s="73" t="s">
        <v>100</v>
      </c>
      <c r="P118" s="73" t="s">
        <v>100</v>
      </c>
      <c r="Q118" s="73" t="s">
        <v>102</v>
      </c>
    </row>
    <row r="119" spans="1:17" s="76" customFormat="1" ht="32.1">
      <c r="A119" s="73" t="s">
        <v>464</v>
      </c>
      <c r="B119" s="73" t="s">
        <v>445</v>
      </c>
      <c r="C119" s="73" t="s">
        <v>424</v>
      </c>
      <c r="D119" s="73" t="s">
        <v>425</v>
      </c>
      <c r="E119" s="73" t="s">
        <v>465</v>
      </c>
      <c r="F119" s="73" t="s">
        <v>466</v>
      </c>
      <c r="G119" s="74">
        <v>3667848</v>
      </c>
      <c r="H119" s="75">
        <v>3667848</v>
      </c>
      <c r="I119" s="73" t="s">
        <v>54</v>
      </c>
      <c r="J119" s="73"/>
      <c r="K119" s="73" t="s">
        <v>54</v>
      </c>
      <c r="L119" s="73" t="s">
        <v>54</v>
      </c>
      <c r="M119" s="73" t="s">
        <v>54</v>
      </c>
      <c r="N119" s="73" t="s">
        <v>55</v>
      </c>
      <c r="O119" s="73" t="s">
        <v>100</v>
      </c>
      <c r="P119" s="73" t="s">
        <v>100</v>
      </c>
      <c r="Q119" s="73" t="s">
        <v>102</v>
      </c>
    </row>
    <row r="120" spans="1:17" s="76" customFormat="1" ht="32.1">
      <c r="A120" s="73" t="s">
        <v>467</v>
      </c>
      <c r="B120" s="73" t="s">
        <v>445</v>
      </c>
      <c r="C120" s="73" t="s">
        <v>424</v>
      </c>
      <c r="D120" s="73" t="s">
        <v>425</v>
      </c>
      <c r="E120" s="73" t="s">
        <v>468</v>
      </c>
      <c r="F120" s="73" t="s">
        <v>469</v>
      </c>
      <c r="G120" s="74">
        <v>3967654.56</v>
      </c>
      <c r="H120" s="75">
        <v>3967654.56</v>
      </c>
      <c r="I120" s="73" t="s">
        <v>54</v>
      </c>
      <c r="J120" s="73"/>
      <c r="K120" s="73" t="s">
        <v>54</v>
      </c>
      <c r="L120" s="73" t="s">
        <v>54</v>
      </c>
      <c r="M120" s="73" t="s">
        <v>54</v>
      </c>
      <c r="N120" s="73" t="s">
        <v>55</v>
      </c>
      <c r="O120" s="73" t="s">
        <v>100</v>
      </c>
      <c r="P120" s="73" t="s">
        <v>100</v>
      </c>
      <c r="Q120" s="73" t="s">
        <v>102</v>
      </c>
    </row>
    <row r="121" spans="1:17" s="76" customFormat="1" ht="32.1">
      <c r="A121" s="73" t="s">
        <v>470</v>
      </c>
      <c r="B121" s="73" t="s">
        <v>445</v>
      </c>
      <c r="C121" s="73" t="s">
        <v>424</v>
      </c>
      <c r="D121" s="73" t="s">
        <v>425</v>
      </c>
      <c r="E121" s="73" t="s">
        <v>471</v>
      </c>
      <c r="F121" s="73" t="s">
        <v>472</v>
      </c>
      <c r="G121" s="74">
        <v>3694568</v>
      </c>
      <c r="H121" s="75">
        <v>3694568</v>
      </c>
      <c r="I121" s="73" t="s">
        <v>54</v>
      </c>
      <c r="J121" s="73"/>
      <c r="K121" s="73" t="s">
        <v>54</v>
      </c>
      <c r="L121" s="73" t="s">
        <v>54</v>
      </c>
      <c r="M121" s="73" t="s">
        <v>54</v>
      </c>
      <c r="N121" s="73" t="s">
        <v>55</v>
      </c>
      <c r="O121" s="73" t="s">
        <v>100</v>
      </c>
      <c r="P121" s="73" t="s">
        <v>100</v>
      </c>
      <c r="Q121" s="73" t="s">
        <v>102</v>
      </c>
    </row>
    <row r="122" spans="1:17" s="76" customFormat="1" ht="32.1">
      <c r="A122" s="73" t="s">
        <v>473</v>
      </c>
      <c r="B122" s="73" t="s">
        <v>445</v>
      </c>
      <c r="C122" s="73" t="s">
        <v>424</v>
      </c>
      <c r="D122" s="73" t="s">
        <v>425</v>
      </c>
      <c r="E122" s="73" t="s">
        <v>474</v>
      </c>
      <c r="F122" s="73" t="s">
        <v>475</v>
      </c>
      <c r="G122" s="74">
        <v>300000000</v>
      </c>
      <c r="H122" s="75">
        <v>84000000</v>
      </c>
      <c r="I122" s="73" t="s">
        <v>54</v>
      </c>
      <c r="J122" s="74">
        <v>216000000</v>
      </c>
      <c r="K122" s="73" t="s">
        <v>476</v>
      </c>
      <c r="L122" s="73" t="s">
        <v>54</v>
      </c>
      <c r="M122" s="73" t="s">
        <v>54</v>
      </c>
      <c r="N122" s="73" t="s">
        <v>55</v>
      </c>
      <c r="O122" s="73" t="s">
        <v>100</v>
      </c>
      <c r="P122" s="73" t="s">
        <v>101</v>
      </c>
      <c r="Q122" s="73" t="s">
        <v>402</v>
      </c>
    </row>
    <row r="123" spans="1:17" s="76" customFormat="1" ht="32.1">
      <c r="A123" s="73" t="s">
        <v>477</v>
      </c>
      <c r="B123" s="73" t="s">
        <v>445</v>
      </c>
      <c r="C123" s="73" t="s">
        <v>424</v>
      </c>
      <c r="D123" s="73" t="s">
        <v>425</v>
      </c>
      <c r="E123" s="73" t="s">
        <v>478</v>
      </c>
      <c r="F123" s="73" t="s">
        <v>479</v>
      </c>
      <c r="G123" s="74">
        <v>3667848</v>
      </c>
      <c r="H123" s="75">
        <v>3667848</v>
      </c>
      <c r="I123" s="73" t="s">
        <v>54</v>
      </c>
      <c r="J123" s="73"/>
      <c r="K123" s="73" t="s">
        <v>54</v>
      </c>
      <c r="L123" s="73" t="s">
        <v>54</v>
      </c>
      <c r="M123" s="73" t="s">
        <v>54</v>
      </c>
      <c r="N123" s="73" t="s">
        <v>55</v>
      </c>
      <c r="O123" s="73" t="s">
        <v>100</v>
      </c>
      <c r="P123" s="73" t="s">
        <v>100</v>
      </c>
      <c r="Q123" s="73" t="s">
        <v>102</v>
      </c>
    </row>
    <row r="124" spans="1:17" s="76" customFormat="1" ht="32.1">
      <c r="A124" s="73" t="s">
        <v>480</v>
      </c>
      <c r="B124" s="73" t="s">
        <v>481</v>
      </c>
      <c r="C124" s="73" t="s">
        <v>424</v>
      </c>
      <c r="D124" s="73" t="s">
        <v>425</v>
      </c>
      <c r="E124" s="73" t="s">
        <v>482</v>
      </c>
      <c r="F124" s="73" t="s">
        <v>483</v>
      </c>
      <c r="G124" s="74">
        <v>400000</v>
      </c>
      <c r="H124" s="75">
        <v>400000</v>
      </c>
      <c r="I124" s="73" t="s">
        <v>54</v>
      </c>
      <c r="J124" s="73"/>
      <c r="K124" s="73" t="s">
        <v>54</v>
      </c>
      <c r="L124" s="73" t="s">
        <v>55</v>
      </c>
      <c r="M124" s="73" t="s">
        <v>100</v>
      </c>
      <c r="N124" s="73" t="s">
        <v>101</v>
      </c>
      <c r="O124" s="73" t="s">
        <v>124</v>
      </c>
      <c r="P124" s="73" t="s">
        <v>144</v>
      </c>
      <c r="Q124" s="73" t="s">
        <v>102</v>
      </c>
    </row>
    <row r="125" spans="1:17" s="76" customFormat="1" ht="32.1">
      <c r="A125" s="73" t="s">
        <v>484</v>
      </c>
      <c r="B125" s="73" t="s">
        <v>481</v>
      </c>
      <c r="C125" s="73" t="s">
        <v>424</v>
      </c>
      <c r="D125" s="73" t="s">
        <v>425</v>
      </c>
      <c r="E125" s="73" t="s">
        <v>485</v>
      </c>
      <c r="F125" s="73" t="s">
        <v>486</v>
      </c>
      <c r="G125" s="74">
        <v>600000</v>
      </c>
      <c r="H125" s="75">
        <v>600000</v>
      </c>
      <c r="I125" s="73" t="s">
        <v>54</v>
      </c>
      <c r="J125" s="73"/>
      <c r="K125" s="73" t="s">
        <v>54</v>
      </c>
      <c r="L125" s="73" t="s">
        <v>55</v>
      </c>
      <c r="M125" s="73" t="s">
        <v>100</v>
      </c>
      <c r="N125" s="73" t="s">
        <v>101</v>
      </c>
      <c r="O125" s="73" t="s">
        <v>124</v>
      </c>
      <c r="P125" s="73" t="s">
        <v>144</v>
      </c>
      <c r="Q125" s="73" t="s">
        <v>102</v>
      </c>
    </row>
    <row r="126" spans="1:17" s="76" customFormat="1" ht="32.1">
      <c r="A126" s="73" t="s">
        <v>487</v>
      </c>
      <c r="B126" s="73" t="s">
        <v>481</v>
      </c>
      <c r="C126" s="73" t="s">
        <v>424</v>
      </c>
      <c r="D126" s="73" t="s">
        <v>425</v>
      </c>
      <c r="E126" s="73" t="s">
        <v>488</v>
      </c>
      <c r="F126" s="73" t="s">
        <v>489</v>
      </c>
      <c r="G126" s="74">
        <v>4300000</v>
      </c>
      <c r="H126" s="75">
        <v>500000</v>
      </c>
      <c r="I126" s="73" t="s">
        <v>54</v>
      </c>
      <c r="J126" s="74">
        <v>3800000</v>
      </c>
      <c r="K126" s="73" t="s">
        <v>112</v>
      </c>
      <c r="L126" s="73" t="s">
        <v>56</v>
      </c>
      <c r="M126" s="73" t="s">
        <v>56</v>
      </c>
      <c r="N126" s="73" t="s">
        <v>100</v>
      </c>
      <c r="O126" s="73" t="s">
        <v>58</v>
      </c>
      <c r="P126" s="73" t="s">
        <v>167</v>
      </c>
      <c r="Q126" s="73" t="s">
        <v>102</v>
      </c>
    </row>
    <row r="127" spans="1:17" s="76" customFormat="1" ht="48">
      <c r="A127" s="73" t="s">
        <v>490</v>
      </c>
      <c r="B127" s="73" t="s">
        <v>491</v>
      </c>
      <c r="C127" s="73" t="s">
        <v>424</v>
      </c>
      <c r="D127" s="73" t="s">
        <v>425</v>
      </c>
      <c r="E127" s="73" t="s">
        <v>492</v>
      </c>
      <c r="F127" s="73" t="s">
        <v>493</v>
      </c>
      <c r="G127" s="74">
        <v>8451695.7699999996</v>
      </c>
      <c r="H127" s="75">
        <v>8451695.7699999996</v>
      </c>
      <c r="I127" s="73" t="s">
        <v>54</v>
      </c>
      <c r="J127" s="73"/>
      <c r="K127" s="73" t="s">
        <v>54</v>
      </c>
      <c r="L127" s="73" t="s">
        <v>220</v>
      </c>
      <c r="M127" s="73" t="s">
        <v>55</v>
      </c>
      <c r="N127" s="73" t="s">
        <v>56</v>
      </c>
      <c r="O127" s="73" t="s">
        <v>57</v>
      </c>
      <c r="P127" s="73" t="s">
        <v>58</v>
      </c>
      <c r="Q127" s="73" t="s">
        <v>213</v>
      </c>
    </row>
    <row r="128" spans="1:17" s="76" customFormat="1" ht="32.1">
      <c r="A128" s="73" t="s">
        <v>494</v>
      </c>
      <c r="B128" s="73" t="s">
        <v>495</v>
      </c>
      <c r="C128" s="73" t="s">
        <v>424</v>
      </c>
      <c r="D128" s="73" t="s">
        <v>496</v>
      </c>
      <c r="E128" s="73" t="s">
        <v>497</v>
      </c>
      <c r="F128" s="73" t="s">
        <v>498</v>
      </c>
      <c r="G128" s="74">
        <v>20000000</v>
      </c>
      <c r="H128" s="75">
        <v>20000000</v>
      </c>
      <c r="I128" s="73" t="s">
        <v>54</v>
      </c>
      <c r="J128" s="73"/>
      <c r="K128" s="73" t="s">
        <v>54</v>
      </c>
      <c r="L128" s="73" t="s">
        <v>220</v>
      </c>
      <c r="M128" s="73" t="s">
        <v>55</v>
      </c>
      <c r="N128" s="73" t="s">
        <v>150</v>
      </c>
      <c r="O128" s="73" t="s">
        <v>101</v>
      </c>
      <c r="P128" s="73" t="s">
        <v>57</v>
      </c>
      <c r="Q128" s="73" t="s">
        <v>102</v>
      </c>
    </row>
    <row r="129" spans="1:17" s="76" customFormat="1" ht="32.1">
      <c r="A129" s="73" t="s">
        <v>499</v>
      </c>
      <c r="B129" s="73" t="s">
        <v>500</v>
      </c>
      <c r="C129" s="73" t="s">
        <v>424</v>
      </c>
      <c r="D129" s="73" t="s">
        <v>496</v>
      </c>
      <c r="E129" s="73" t="s">
        <v>501</v>
      </c>
      <c r="F129" s="73" t="s">
        <v>502</v>
      </c>
      <c r="G129" s="74">
        <v>3887778.08</v>
      </c>
      <c r="H129" s="75">
        <v>3887778.08</v>
      </c>
      <c r="I129" s="73" t="s">
        <v>54</v>
      </c>
      <c r="J129" s="73"/>
      <c r="K129" s="73" t="s">
        <v>54</v>
      </c>
      <c r="L129" s="73" t="s">
        <v>54</v>
      </c>
      <c r="M129" s="73" t="s">
        <v>54</v>
      </c>
      <c r="N129" s="73" t="s">
        <v>100</v>
      </c>
      <c r="O129" s="73" t="s">
        <v>57</v>
      </c>
      <c r="P129" s="73" t="s">
        <v>58</v>
      </c>
      <c r="Q129" s="73" t="s">
        <v>402</v>
      </c>
    </row>
    <row r="130" spans="1:17" s="76" customFormat="1" ht="32.1">
      <c r="A130" s="73" t="s">
        <v>503</v>
      </c>
      <c r="B130" s="73" t="s">
        <v>340</v>
      </c>
      <c r="C130" s="73" t="s">
        <v>424</v>
      </c>
      <c r="D130" s="73" t="s">
        <v>496</v>
      </c>
      <c r="E130" s="73" t="s">
        <v>98</v>
      </c>
      <c r="F130" s="73" t="s">
        <v>504</v>
      </c>
      <c r="G130" s="74">
        <v>31500000</v>
      </c>
      <c r="H130" s="75">
        <v>31500000</v>
      </c>
      <c r="I130" s="73" t="s">
        <v>54</v>
      </c>
      <c r="J130" s="73"/>
      <c r="K130" s="73" t="s">
        <v>54</v>
      </c>
      <c r="L130" s="73" t="s">
        <v>54</v>
      </c>
      <c r="M130" s="73" t="s">
        <v>54</v>
      </c>
      <c r="N130" s="73" t="s">
        <v>55</v>
      </c>
      <c r="O130" s="73" t="s">
        <v>57</v>
      </c>
      <c r="P130" s="73" t="s">
        <v>58</v>
      </c>
      <c r="Q130" s="73" t="s">
        <v>402</v>
      </c>
    </row>
    <row r="131" spans="1:17" s="76" customFormat="1" ht="32.1">
      <c r="A131" s="73" t="s">
        <v>505</v>
      </c>
      <c r="B131" s="73" t="s">
        <v>506</v>
      </c>
      <c r="C131" s="73" t="s">
        <v>424</v>
      </c>
      <c r="D131" s="73" t="s">
        <v>496</v>
      </c>
      <c r="E131" s="73" t="s">
        <v>507</v>
      </c>
      <c r="F131" s="73" t="s">
        <v>508</v>
      </c>
      <c r="G131" s="74">
        <v>14378800</v>
      </c>
      <c r="H131" s="75">
        <v>14378800</v>
      </c>
      <c r="I131" s="73" t="s">
        <v>54</v>
      </c>
      <c r="J131" s="73"/>
      <c r="K131" s="73" t="s">
        <v>54</v>
      </c>
      <c r="L131" s="73" t="s">
        <v>55</v>
      </c>
      <c r="M131" s="73" t="s">
        <v>56</v>
      </c>
      <c r="N131" s="73" t="s">
        <v>100</v>
      </c>
      <c r="O131" s="73" t="s">
        <v>58</v>
      </c>
      <c r="P131" s="73" t="s">
        <v>167</v>
      </c>
      <c r="Q131" s="73" t="s">
        <v>509</v>
      </c>
    </row>
    <row r="132" spans="1:17" s="76" customFormat="1" ht="32.1">
      <c r="A132" s="73" t="s">
        <v>510</v>
      </c>
      <c r="B132" s="73" t="s">
        <v>506</v>
      </c>
      <c r="C132" s="73" t="s">
        <v>424</v>
      </c>
      <c r="D132" s="73" t="s">
        <v>496</v>
      </c>
      <c r="E132" s="73" t="s">
        <v>511</v>
      </c>
      <c r="F132" s="73" t="s">
        <v>512</v>
      </c>
      <c r="G132" s="74">
        <v>50682489</v>
      </c>
      <c r="H132" s="75">
        <v>50682489</v>
      </c>
      <c r="I132" s="73" t="s">
        <v>54</v>
      </c>
      <c r="J132" s="73"/>
      <c r="K132" s="73" t="s">
        <v>54</v>
      </c>
      <c r="L132" s="73" t="s">
        <v>55</v>
      </c>
      <c r="M132" s="73" t="s">
        <v>56</v>
      </c>
      <c r="N132" s="73" t="s">
        <v>100</v>
      </c>
      <c r="O132" s="73" t="s">
        <v>58</v>
      </c>
      <c r="P132" s="73" t="s">
        <v>167</v>
      </c>
      <c r="Q132" s="73" t="s">
        <v>513</v>
      </c>
    </row>
    <row r="133" spans="1:17" s="76" customFormat="1">
      <c r="A133" s="73" t="s">
        <v>514</v>
      </c>
      <c r="B133" s="73" t="s">
        <v>515</v>
      </c>
      <c r="C133" s="73" t="s">
        <v>424</v>
      </c>
      <c r="D133" s="73" t="s">
        <v>496</v>
      </c>
      <c r="E133" s="73" t="s">
        <v>516</v>
      </c>
      <c r="F133" s="73" t="s">
        <v>517</v>
      </c>
      <c r="G133" s="74">
        <v>13184000</v>
      </c>
      <c r="H133" s="75">
        <v>13184000</v>
      </c>
      <c r="I133" s="73" t="s">
        <v>54</v>
      </c>
      <c r="J133" s="73"/>
      <c r="K133" s="73" t="s">
        <v>54</v>
      </c>
      <c r="L133" s="73" t="s">
        <v>55</v>
      </c>
      <c r="M133" s="73" t="s">
        <v>56</v>
      </c>
      <c r="N133" s="73" t="s">
        <v>100</v>
      </c>
      <c r="O133" s="73" t="s">
        <v>167</v>
      </c>
      <c r="P133" s="73" t="s">
        <v>124</v>
      </c>
      <c r="Q133" s="73" t="s">
        <v>402</v>
      </c>
    </row>
    <row r="134" spans="1:17" s="76" customFormat="1" ht="32.1">
      <c r="A134" s="73" t="s">
        <v>518</v>
      </c>
      <c r="B134" s="73" t="s">
        <v>515</v>
      </c>
      <c r="C134" s="73" t="s">
        <v>424</v>
      </c>
      <c r="D134" s="73" t="s">
        <v>496</v>
      </c>
      <c r="E134" s="73" t="s">
        <v>519</v>
      </c>
      <c r="F134" s="73" t="s">
        <v>520</v>
      </c>
      <c r="G134" s="74">
        <v>6000000</v>
      </c>
      <c r="H134" s="75">
        <v>6000000</v>
      </c>
      <c r="I134" s="73" t="s">
        <v>54</v>
      </c>
      <c r="J134" s="73"/>
      <c r="K134" s="73" t="s">
        <v>54</v>
      </c>
      <c r="L134" s="73" t="s">
        <v>55</v>
      </c>
      <c r="M134" s="73" t="s">
        <v>56</v>
      </c>
      <c r="N134" s="73" t="s">
        <v>100</v>
      </c>
      <c r="O134" s="73" t="s">
        <v>58</v>
      </c>
      <c r="P134" s="73" t="s">
        <v>167</v>
      </c>
      <c r="Q134" s="73" t="s">
        <v>402</v>
      </c>
    </row>
    <row r="135" spans="1:17" s="76" customFormat="1" ht="32.1">
      <c r="A135" s="73" t="s">
        <v>521</v>
      </c>
      <c r="B135" s="73" t="s">
        <v>515</v>
      </c>
      <c r="C135" s="73" t="s">
        <v>424</v>
      </c>
      <c r="D135" s="73" t="s">
        <v>496</v>
      </c>
      <c r="E135" s="73" t="s">
        <v>522</v>
      </c>
      <c r="F135" s="73" t="s">
        <v>523</v>
      </c>
      <c r="G135" s="74">
        <v>3000000</v>
      </c>
      <c r="H135" s="75">
        <v>3000000</v>
      </c>
      <c r="I135" s="73" t="s">
        <v>54</v>
      </c>
      <c r="J135" s="73"/>
      <c r="K135" s="73" t="s">
        <v>54</v>
      </c>
      <c r="L135" s="73" t="s">
        <v>55</v>
      </c>
      <c r="M135" s="73" t="s">
        <v>56</v>
      </c>
      <c r="N135" s="73" t="s">
        <v>100</v>
      </c>
      <c r="O135" s="73" t="s">
        <v>58</v>
      </c>
      <c r="P135" s="73" t="s">
        <v>167</v>
      </c>
      <c r="Q135" s="73" t="s">
        <v>402</v>
      </c>
    </row>
    <row r="136" spans="1:17" s="76" customFormat="1" ht="32.1">
      <c r="A136" s="73" t="s">
        <v>524</v>
      </c>
      <c r="B136" s="73" t="s">
        <v>525</v>
      </c>
      <c r="C136" s="73" t="s">
        <v>424</v>
      </c>
      <c r="D136" s="73" t="s">
        <v>496</v>
      </c>
      <c r="E136" s="73" t="s">
        <v>526</v>
      </c>
      <c r="F136" s="73" t="s">
        <v>527</v>
      </c>
      <c r="G136" s="74">
        <v>23916452.920000002</v>
      </c>
      <c r="H136" s="75">
        <v>23916452.920000002</v>
      </c>
      <c r="I136" s="73" t="s">
        <v>54</v>
      </c>
      <c r="J136" s="73"/>
      <c r="K136" s="73" t="s">
        <v>54</v>
      </c>
      <c r="L136" s="73" t="s">
        <v>54</v>
      </c>
      <c r="M136" s="73" t="s">
        <v>54</v>
      </c>
      <c r="N136" s="73" t="s">
        <v>55</v>
      </c>
      <c r="O136" s="73" t="s">
        <v>101</v>
      </c>
      <c r="P136" s="73" t="s">
        <v>57</v>
      </c>
      <c r="Q136" s="73" t="s">
        <v>402</v>
      </c>
    </row>
    <row r="137" spans="1:17" s="76" customFormat="1">
      <c r="A137" s="73" t="s">
        <v>528</v>
      </c>
      <c r="B137" s="73" t="s">
        <v>49</v>
      </c>
      <c r="C137" s="73" t="s">
        <v>424</v>
      </c>
      <c r="D137" s="73" t="s">
        <v>496</v>
      </c>
      <c r="E137" s="73" t="s">
        <v>98</v>
      </c>
      <c r="F137" s="73" t="s">
        <v>529</v>
      </c>
      <c r="G137" s="74">
        <v>28000000</v>
      </c>
      <c r="H137" s="75">
        <v>28000000</v>
      </c>
      <c r="I137" s="73" t="s">
        <v>54</v>
      </c>
      <c r="J137" s="73"/>
      <c r="K137" s="73" t="s">
        <v>54</v>
      </c>
      <c r="L137" s="73" t="s">
        <v>55</v>
      </c>
      <c r="M137" s="73" t="s">
        <v>55</v>
      </c>
      <c r="N137" s="73" t="s">
        <v>56</v>
      </c>
      <c r="O137" s="73" t="s">
        <v>100</v>
      </c>
      <c r="P137" s="73" t="s">
        <v>101</v>
      </c>
      <c r="Q137" s="73" t="s">
        <v>102</v>
      </c>
    </row>
    <row r="138" spans="1:17" s="76" customFormat="1">
      <c r="A138" s="73" t="s">
        <v>530</v>
      </c>
      <c r="B138" s="73" t="s">
        <v>49</v>
      </c>
      <c r="C138" s="73" t="s">
        <v>424</v>
      </c>
      <c r="D138" s="73" t="s">
        <v>496</v>
      </c>
      <c r="E138" s="73" t="s">
        <v>98</v>
      </c>
      <c r="F138" s="73" t="s">
        <v>531</v>
      </c>
      <c r="G138" s="74">
        <v>7500000</v>
      </c>
      <c r="H138" s="75">
        <v>6000000</v>
      </c>
      <c r="I138" s="73" t="s">
        <v>54</v>
      </c>
      <c r="J138" s="74">
        <v>1500000</v>
      </c>
      <c r="K138" s="73" t="s">
        <v>149</v>
      </c>
      <c r="L138" s="73" t="s">
        <v>55</v>
      </c>
      <c r="M138" s="73" t="s">
        <v>55</v>
      </c>
      <c r="N138" s="73" t="s">
        <v>56</v>
      </c>
      <c r="O138" s="73" t="s">
        <v>100</v>
      </c>
      <c r="P138" s="73" t="s">
        <v>101</v>
      </c>
      <c r="Q138" s="73" t="s">
        <v>124</v>
      </c>
    </row>
    <row r="139" spans="1:17" s="76" customFormat="1" ht="32.1">
      <c r="A139" s="73" t="s">
        <v>532</v>
      </c>
      <c r="B139" s="73" t="s">
        <v>525</v>
      </c>
      <c r="C139" s="73" t="s">
        <v>424</v>
      </c>
      <c r="D139" s="73" t="s">
        <v>496</v>
      </c>
      <c r="E139" s="73" t="s">
        <v>533</v>
      </c>
      <c r="F139" s="73" t="s">
        <v>534</v>
      </c>
      <c r="G139" s="74">
        <v>5000000</v>
      </c>
      <c r="H139" s="75">
        <v>5000000</v>
      </c>
      <c r="I139" s="73" t="s">
        <v>54</v>
      </c>
      <c r="J139" s="73"/>
      <c r="K139" s="73" t="s">
        <v>54</v>
      </c>
      <c r="L139" s="73" t="s">
        <v>54</v>
      </c>
      <c r="M139" s="73" t="s">
        <v>54</v>
      </c>
      <c r="N139" s="73" t="s">
        <v>56</v>
      </c>
      <c r="O139" s="73" t="s">
        <v>101</v>
      </c>
      <c r="P139" s="73" t="s">
        <v>57</v>
      </c>
      <c r="Q139" s="73" t="s">
        <v>213</v>
      </c>
    </row>
    <row r="140" spans="1:17" s="76" customFormat="1" ht="32.1">
      <c r="A140" s="73" t="s">
        <v>535</v>
      </c>
      <c r="B140" s="73" t="s">
        <v>536</v>
      </c>
      <c r="C140" s="73" t="s">
        <v>424</v>
      </c>
      <c r="D140" s="73" t="s">
        <v>537</v>
      </c>
      <c r="E140" s="73" t="s">
        <v>538</v>
      </c>
      <c r="F140" s="73" t="s">
        <v>539</v>
      </c>
      <c r="G140" s="74">
        <v>8028493</v>
      </c>
      <c r="H140" s="75">
        <v>8028493</v>
      </c>
      <c r="I140" s="73" t="s">
        <v>54</v>
      </c>
      <c r="J140" s="73"/>
      <c r="K140" s="73" t="s">
        <v>54</v>
      </c>
      <c r="L140" s="73" t="s">
        <v>150</v>
      </c>
      <c r="M140" s="73" t="s">
        <v>55</v>
      </c>
      <c r="N140" s="73" t="s">
        <v>56</v>
      </c>
      <c r="O140" s="73" t="s">
        <v>101</v>
      </c>
      <c r="P140" s="73" t="s">
        <v>57</v>
      </c>
      <c r="Q140" s="73" t="s">
        <v>144</v>
      </c>
    </row>
    <row r="141" spans="1:17" s="76" customFormat="1" ht="32.1">
      <c r="A141" s="73" t="s">
        <v>540</v>
      </c>
      <c r="B141" s="73" t="s">
        <v>536</v>
      </c>
      <c r="C141" s="73" t="s">
        <v>424</v>
      </c>
      <c r="D141" s="73" t="s">
        <v>537</v>
      </c>
      <c r="E141" s="73" t="s">
        <v>541</v>
      </c>
      <c r="F141" s="73" t="s">
        <v>542</v>
      </c>
      <c r="G141" s="74">
        <v>12779029</v>
      </c>
      <c r="H141" s="75">
        <v>12779029</v>
      </c>
      <c r="I141" s="73" t="s">
        <v>54</v>
      </c>
      <c r="J141" s="73"/>
      <c r="K141" s="73" t="s">
        <v>54</v>
      </c>
      <c r="L141" s="73" t="s">
        <v>55</v>
      </c>
      <c r="M141" s="73" t="s">
        <v>56</v>
      </c>
      <c r="N141" s="73" t="s">
        <v>100</v>
      </c>
      <c r="O141" s="73" t="s">
        <v>167</v>
      </c>
      <c r="P141" s="73" t="s">
        <v>124</v>
      </c>
      <c r="Q141" s="73" t="s">
        <v>59</v>
      </c>
    </row>
    <row r="142" spans="1:17" s="76" customFormat="1" ht="32.1">
      <c r="A142" s="73" t="s">
        <v>543</v>
      </c>
      <c r="B142" s="73" t="s">
        <v>536</v>
      </c>
      <c r="C142" s="73" t="s">
        <v>424</v>
      </c>
      <c r="D142" s="73" t="s">
        <v>537</v>
      </c>
      <c r="E142" s="73" t="s">
        <v>544</v>
      </c>
      <c r="F142" s="73" t="s">
        <v>545</v>
      </c>
      <c r="G142" s="74">
        <v>10000000</v>
      </c>
      <c r="H142" s="75">
        <v>10000000</v>
      </c>
      <c r="I142" s="73" t="s">
        <v>54</v>
      </c>
      <c r="J142" s="73"/>
      <c r="K142" s="73" t="s">
        <v>54</v>
      </c>
      <c r="L142" s="73" t="s">
        <v>55</v>
      </c>
      <c r="M142" s="73" t="s">
        <v>56</v>
      </c>
      <c r="N142" s="73" t="s">
        <v>100</v>
      </c>
      <c r="O142" s="73" t="s">
        <v>58</v>
      </c>
      <c r="P142" s="73" t="s">
        <v>167</v>
      </c>
      <c r="Q142" s="73" t="s">
        <v>102</v>
      </c>
    </row>
    <row r="143" spans="1:17" s="76" customFormat="1" ht="32.1">
      <c r="A143" s="73" t="s">
        <v>546</v>
      </c>
      <c r="B143" s="73" t="s">
        <v>536</v>
      </c>
      <c r="C143" s="73" t="s">
        <v>424</v>
      </c>
      <c r="D143" s="73" t="s">
        <v>537</v>
      </c>
      <c r="E143" s="73" t="s">
        <v>547</v>
      </c>
      <c r="F143" s="73" t="s">
        <v>548</v>
      </c>
      <c r="G143" s="74">
        <v>10003657</v>
      </c>
      <c r="H143" s="75">
        <v>10003657</v>
      </c>
      <c r="I143" s="73" t="s">
        <v>54</v>
      </c>
      <c r="J143" s="73"/>
      <c r="K143" s="73" t="s">
        <v>54</v>
      </c>
      <c r="L143" s="73" t="s">
        <v>55</v>
      </c>
      <c r="M143" s="73" t="s">
        <v>56</v>
      </c>
      <c r="N143" s="73" t="s">
        <v>100</v>
      </c>
      <c r="O143" s="73" t="s">
        <v>58</v>
      </c>
      <c r="P143" s="73" t="s">
        <v>167</v>
      </c>
      <c r="Q143" s="73" t="s">
        <v>274</v>
      </c>
    </row>
    <row r="144" spans="1:17" s="76" customFormat="1" ht="32.1">
      <c r="A144" s="73" t="s">
        <v>549</v>
      </c>
      <c r="B144" s="73" t="s">
        <v>536</v>
      </c>
      <c r="C144" s="73" t="s">
        <v>424</v>
      </c>
      <c r="D144" s="73" t="s">
        <v>537</v>
      </c>
      <c r="E144" s="73" t="s">
        <v>550</v>
      </c>
      <c r="F144" s="73" t="s">
        <v>551</v>
      </c>
      <c r="G144" s="74">
        <v>1355500</v>
      </c>
      <c r="H144" s="75">
        <v>1355500</v>
      </c>
      <c r="I144" s="73" t="s">
        <v>54</v>
      </c>
      <c r="J144" s="73"/>
      <c r="K144" s="73" t="s">
        <v>54</v>
      </c>
      <c r="L144" s="73" t="s">
        <v>55</v>
      </c>
      <c r="M144" s="73" t="s">
        <v>56</v>
      </c>
      <c r="N144" s="73" t="s">
        <v>100</v>
      </c>
      <c r="O144" s="73" t="s">
        <v>57</v>
      </c>
      <c r="P144" s="73" t="s">
        <v>58</v>
      </c>
      <c r="Q144" s="73" t="s">
        <v>102</v>
      </c>
    </row>
    <row r="145" spans="1:17" s="76" customFormat="1" ht="32.1">
      <c r="A145" s="73" t="s">
        <v>552</v>
      </c>
      <c r="B145" s="73" t="s">
        <v>536</v>
      </c>
      <c r="C145" s="73" t="s">
        <v>424</v>
      </c>
      <c r="D145" s="73" t="s">
        <v>537</v>
      </c>
      <c r="E145" s="73" t="s">
        <v>553</v>
      </c>
      <c r="F145" s="73" t="s">
        <v>554</v>
      </c>
      <c r="G145" s="74">
        <v>2945502.72</v>
      </c>
      <c r="H145" s="75">
        <v>2945502.72</v>
      </c>
      <c r="I145" s="73" t="s">
        <v>54</v>
      </c>
      <c r="J145" s="73"/>
      <c r="K145" s="73" t="s">
        <v>54</v>
      </c>
      <c r="L145" s="73" t="s">
        <v>55</v>
      </c>
      <c r="M145" s="73" t="s">
        <v>56</v>
      </c>
      <c r="N145" s="73" t="s">
        <v>100</v>
      </c>
      <c r="O145" s="73" t="s">
        <v>57</v>
      </c>
      <c r="P145" s="73" t="s">
        <v>58</v>
      </c>
      <c r="Q145" s="73" t="s">
        <v>102</v>
      </c>
    </row>
    <row r="146" spans="1:17" s="76" customFormat="1" ht="32.1">
      <c r="A146" s="73" t="s">
        <v>555</v>
      </c>
      <c r="B146" s="73" t="s">
        <v>536</v>
      </c>
      <c r="C146" s="73" t="s">
        <v>424</v>
      </c>
      <c r="D146" s="73" t="s">
        <v>537</v>
      </c>
      <c r="E146" s="73" t="s">
        <v>556</v>
      </c>
      <c r="F146" s="73" t="s">
        <v>557</v>
      </c>
      <c r="G146" s="74">
        <v>1355500</v>
      </c>
      <c r="H146" s="75">
        <v>1355500</v>
      </c>
      <c r="I146" s="73" t="s">
        <v>54</v>
      </c>
      <c r="J146" s="73"/>
      <c r="K146" s="73" t="s">
        <v>54</v>
      </c>
      <c r="L146" s="73" t="s">
        <v>55</v>
      </c>
      <c r="M146" s="73" t="s">
        <v>56</v>
      </c>
      <c r="N146" s="73" t="s">
        <v>100</v>
      </c>
      <c r="O146" s="73" t="s">
        <v>57</v>
      </c>
      <c r="P146" s="73" t="s">
        <v>58</v>
      </c>
      <c r="Q146" s="73" t="s">
        <v>102</v>
      </c>
    </row>
    <row r="147" spans="1:17" s="76" customFormat="1" ht="32.1">
      <c r="A147" s="73" t="s">
        <v>558</v>
      </c>
      <c r="B147" s="73" t="s">
        <v>536</v>
      </c>
      <c r="C147" s="73" t="s">
        <v>424</v>
      </c>
      <c r="D147" s="73" t="s">
        <v>537</v>
      </c>
      <c r="E147" s="73" t="s">
        <v>559</v>
      </c>
      <c r="F147" s="73" t="s">
        <v>560</v>
      </c>
      <c r="G147" s="74">
        <v>1015000</v>
      </c>
      <c r="H147" s="75">
        <v>1015000</v>
      </c>
      <c r="I147" s="73" t="s">
        <v>54</v>
      </c>
      <c r="J147" s="73"/>
      <c r="K147" s="73" t="s">
        <v>54</v>
      </c>
      <c r="L147" s="73" t="s">
        <v>55</v>
      </c>
      <c r="M147" s="73" t="s">
        <v>56</v>
      </c>
      <c r="N147" s="73" t="s">
        <v>100</v>
      </c>
      <c r="O147" s="73" t="s">
        <v>58</v>
      </c>
      <c r="P147" s="73" t="s">
        <v>167</v>
      </c>
      <c r="Q147" s="73" t="s">
        <v>304</v>
      </c>
    </row>
    <row r="148" spans="1:17" s="76" customFormat="1">
      <c r="A148" s="73" t="s">
        <v>561</v>
      </c>
      <c r="B148" s="73" t="s">
        <v>536</v>
      </c>
      <c r="C148" s="73" t="s">
        <v>424</v>
      </c>
      <c r="D148" s="73" t="s">
        <v>537</v>
      </c>
      <c r="E148" s="73" t="s">
        <v>562</v>
      </c>
      <c r="F148" s="73" t="s">
        <v>563</v>
      </c>
      <c r="G148" s="74">
        <v>300000</v>
      </c>
      <c r="H148" s="75">
        <v>300000</v>
      </c>
      <c r="I148" s="73" t="s">
        <v>54</v>
      </c>
      <c r="J148" s="73"/>
      <c r="K148" s="73" t="s">
        <v>54</v>
      </c>
      <c r="L148" s="73" t="s">
        <v>55</v>
      </c>
      <c r="M148" s="73" t="s">
        <v>56</v>
      </c>
      <c r="N148" s="73" t="s">
        <v>100</v>
      </c>
      <c r="O148" s="73" t="s">
        <v>57</v>
      </c>
      <c r="P148" s="73" t="s">
        <v>58</v>
      </c>
      <c r="Q148" s="73" t="s">
        <v>213</v>
      </c>
    </row>
    <row r="149" spans="1:17" s="76" customFormat="1">
      <c r="A149" s="73" t="s">
        <v>564</v>
      </c>
      <c r="B149" s="73" t="s">
        <v>536</v>
      </c>
      <c r="C149" s="73" t="s">
        <v>424</v>
      </c>
      <c r="D149" s="73" t="s">
        <v>537</v>
      </c>
      <c r="E149" s="73" t="s">
        <v>565</v>
      </c>
      <c r="F149" s="73" t="s">
        <v>566</v>
      </c>
      <c r="G149" s="74">
        <v>600000</v>
      </c>
      <c r="H149" s="75">
        <v>600000</v>
      </c>
      <c r="I149" s="73" t="s">
        <v>54</v>
      </c>
      <c r="J149" s="73"/>
      <c r="K149" s="73" t="s">
        <v>54</v>
      </c>
      <c r="L149" s="73" t="s">
        <v>55</v>
      </c>
      <c r="M149" s="73" t="s">
        <v>56</v>
      </c>
      <c r="N149" s="73" t="s">
        <v>100</v>
      </c>
      <c r="O149" s="73" t="s">
        <v>57</v>
      </c>
      <c r="P149" s="73" t="s">
        <v>58</v>
      </c>
      <c r="Q149" s="73" t="s">
        <v>213</v>
      </c>
    </row>
    <row r="150" spans="1:17" s="76" customFormat="1">
      <c r="A150" s="73" t="s">
        <v>567</v>
      </c>
      <c r="B150" s="73" t="s">
        <v>536</v>
      </c>
      <c r="C150" s="73" t="s">
        <v>424</v>
      </c>
      <c r="D150" s="73" t="s">
        <v>537</v>
      </c>
      <c r="E150" s="73" t="s">
        <v>568</v>
      </c>
      <c r="F150" s="73" t="s">
        <v>569</v>
      </c>
      <c r="G150" s="74">
        <v>353063</v>
      </c>
      <c r="H150" s="75">
        <v>353063</v>
      </c>
      <c r="I150" s="73" t="s">
        <v>54</v>
      </c>
      <c r="J150" s="73"/>
      <c r="K150" s="73" t="s">
        <v>54</v>
      </c>
      <c r="L150" s="73" t="s">
        <v>55</v>
      </c>
      <c r="M150" s="73" t="s">
        <v>56</v>
      </c>
      <c r="N150" s="73" t="s">
        <v>100</v>
      </c>
      <c r="O150" s="73" t="s">
        <v>57</v>
      </c>
      <c r="P150" s="73" t="s">
        <v>58</v>
      </c>
      <c r="Q150" s="73" t="s">
        <v>144</v>
      </c>
    </row>
    <row r="151" spans="1:17" s="76" customFormat="1">
      <c r="A151" s="73" t="s">
        <v>570</v>
      </c>
      <c r="B151" s="73" t="s">
        <v>536</v>
      </c>
      <c r="C151" s="73" t="s">
        <v>424</v>
      </c>
      <c r="D151" s="73" t="s">
        <v>537</v>
      </c>
      <c r="E151" s="73" t="s">
        <v>571</v>
      </c>
      <c r="F151" s="73" t="s">
        <v>572</v>
      </c>
      <c r="G151" s="74">
        <v>255738</v>
      </c>
      <c r="H151" s="75">
        <v>255738</v>
      </c>
      <c r="I151" s="73" t="s">
        <v>54</v>
      </c>
      <c r="J151" s="73"/>
      <c r="K151" s="73" t="s">
        <v>54</v>
      </c>
      <c r="L151" s="73" t="s">
        <v>55</v>
      </c>
      <c r="M151" s="73" t="s">
        <v>56</v>
      </c>
      <c r="N151" s="73" t="s">
        <v>100</v>
      </c>
      <c r="O151" s="73" t="s">
        <v>57</v>
      </c>
      <c r="P151" s="73" t="s">
        <v>58</v>
      </c>
      <c r="Q151" s="73" t="s">
        <v>144</v>
      </c>
    </row>
    <row r="152" spans="1:17" s="76" customFormat="1">
      <c r="A152" s="73" t="s">
        <v>573</v>
      </c>
      <c r="B152" s="73" t="s">
        <v>536</v>
      </c>
      <c r="C152" s="73" t="s">
        <v>424</v>
      </c>
      <c r="D152" s="73" t="s">
        <v>537</v>
      </c>
      <c r="E152" s="73" t="s">
        <v>574</v>
      </c>
      <c r="F152" s="73" t="s">
        <v>575</v>
      </c>
      <c r="G152" s="74">
        <v>5000000</v>
      </c>
      <c r="H152" s="75">
        <v>5000000</v>
      </c>
      <c r="I152" s="73" t="s">
        <v>54</v>
      </c>
      <c r="J152" s="73"/>
      <c r="K152" s="73" t="s">
        <v>54</v>
      </c>
      <c r="L152" s="73" t="s">
        <v>55</v>
      </c>
      <c r="M152" s="73" t="s">
        <v>56</v>
      </c>
      <c r="N152" s="73" t="s">
        <v>100</v>
      </c>
      <c r="O152" s="73" t="s">
        <v>58</v>
      </c>
      <c r="P152" s="73" t="s">
        <v>167</v>
      </c>
      <c r="Q152" s="73" t="s">
        <v>304</v>
      </c>
    </row>
    <row r="153" spans="1:17" s="76" customFormat="1">
      <c r="A153" s="73" t="s">
        <v>576</v>
      </c>
      <c r="B153" s="73" t="s">
        <v>536</v>
      </c>
      <c r="C153" s="73" t="s">
        <v>424</v>
      </c>
      <c r="D153" s="73" t="s">
        <v>537</v>
      </c>
      <c r="E153" s="73" t="s">
        <v>577</v>
      </c>
      <c r="F153" s="73" t="s">
        <v>578</v>
      </c>
      <c r="G153" s="74">
        <v>9000000</v>
      </c>
      <c r="H153" s="75">
        <v>9000000</v>
      </c>
      <c r="I153" s="73" t="s">
        <v>54</v>
      </c>
      <c r="J153" s="73"/>
      <c r="K153" s="73" t="s">
        <v>54</v>
      </c>
      <c r="L153" s="73" t="s">
        <v>55</v>
      </c>
      <c r="M153" s="73" t="s">
        <v>56</v>
      </c>
      <c r="N153" s="73" t="s">
        <v>100</v>
      </c>
      <c r="O153" s="73" t="s">
        <v>58</v>
      </c>
      <c r="P153" s="73" t="s">
        <v>167</v>
      </c>
      <c r="Q153" s="73" t="s">
        <v>59</v>
      </c>
    </row>
    <row r="154" spans="1:17" s="76" customFormat="1">
      <c r="A154" s="73" t="s">
        <v>579</v>
      </c>
      <c r="B154" s="73" t="s">
        <v>536</v>
      </c>
      <c r="C154" s="73" t="s">
        <v>424</v>
      </c>
      <c r="D154" s="73" t="s">
        <v>537</v>
      </c>
      <c r="E154" s="73" t="s">
        <v>580</v>
      </c>
      <c r="F154" s="73" t="s">
        <v>581</v>
      </c>
      <c r="G154" s="74">
        <v>5000000</v>
      </c>
      <c r="H154" s="75">
        <v>5000000</v>
      </c>
      <c r="I154" s="73" t="s">
        <v>54</v>
      </c>
      <c r="J154" s="73"/>
      <c r="K154" s="73" t="s">
        <v>54</v>
      </c>
      <c r="L154" s="73" t="s">
        <v>55</v>
      </c>
      <c r="M154" s="73" t="s">
        <v>56</v>
      </c>
      <c r="N154" s="73" t="s">
        <v>100</v>
      </c>
      <c r="O154" s="73" t="s">
        <v>58</v>
      </c>
      <c r="P154" s="73" t="s">
        <v>167</v>
      </c>
      <c r="Q154" s="73" t="s">
        <v>59</v>
      </c>
    </row>
    <row r="155" spans="1:17" s="76" customFormat="1">
      <c r="A155" s="73" t="s">
        <v>582</v>
      </c>
      <c r="B155" s="73" t="s">
        <v>536</v>
      </c>
      <c r="C155" s="73" t="s">
        <v>424</v>
      </c>
      <c r="D155" s="73" t="s">
        <v>537</v>
      </c>
      <c r="E155" s="73" t="s">
        <v>583</v>
      </c>
      <c r="F155" s="73" t="s">
        <v>584</v>
      </c>
      <c r="G155" s="74">
        <v>1104901</v>
      </c>
      <c r="H155" s="75">
        <v>1104901</v>
      </c>
      <c r="I155" s="73" t="s">
        <v>54</v>
      </c>
      <c r="J155" s="73"/>
      <c r="K155" s="73" t="s">
        <v>54</v>
      </c>
      <c r="L155" s="73" t="s">
        <v>55</v>
      </c>
      <c r="M155" s="73" t="s">
        <v>56</v>
      </c>
      <c r="N155" s="73" t="s">
        <v>100</v>
      </c>
      <c r="O155" s="73" t="s">
        <v>58</v>
      </c>
      <c r="P155" s="73" t="s">
        <v>167</v>
      </c>
      <c r="Q155" s="73" t="s">
        <v>102</v>
      </c>
    </row>
    <row r="156" spans="1:17" s="76" customFormat="1">
      <c r="A156" s="73" t="s">
        <v>585</v>
      </c>
      <c r="B156" s="73" t="s">
        <v>536</v>
      </c>
      <c r="C156" s="73" t="s">
        <v>424</v>
      </c>
      <c r="D156" s="73" t="s">
        <v>537</v>
      </c>
      <c r="E156" s="73" t="s">
        <v>586</v>
      </c>
      <c r="F156" s="73" t="s">
        <v>587</v>
      </c>
      <c r="G156" s="74">
        <v>1000000</v>
      </c>
      <c r="H156" s="75">
        <v>1000000</v>
      </c>
      <c r="I156" s="73" t="s">
        <v>54</v>
      </c>
      <c r="J156" s="73"/>
      <c r="K156" s="73" t="s">
        <v>54</v>
      </c>
      <c r="L156" s="73" t="s">
        <v>55</v>
      </c>
      <c r="M156" s="73" t="s">
        <v>56</v>
      </c>
      <c r="N156" s="73" t="s">
        <v>100</v>
      </c>
      <c r="O156" s="73" t="s">
        <v>58</v>
      </c>
      <c r="P156" s="73" t="s">
        <v>167</v>
      </c>
      <c r="Q156" s="73" t="s">
        <v>59</v>
      </c>
    </row>
    <row r="157" spans="1:17" s="76" customFormat="1">
      <c r="A157" s="73" t="s">
        <v>588</v>
      </c>
      <c r="B157" s="73" t="s">
        <v>536</v>
      </c>
      <c r="C157" s="73" t="s">
        <v>424</v>
      </c>
      <c r="D157" s="73" t="s">
        <v>537</v>
      </c>
      <c r="E157" s="73" t="s">
        <v>589</v>
      </c>
      <c r="F157" s="73" t="s">
        <v>590</v>
      </c>
      <c r="G157" s="74">
        <v>1005123</v>
      </c>
      <c r="H157" s="75">
        <v>1005123</v>
      </c>
      <c r="I157" s="73" t="s">
        <v>54</v>
      </c>
      <c r="J157" s="73"/>
      <c r="K157" s="73" t="s">
        <v>54</v>
      </c>
      <c r="L157" s="73" t="s">
        <v>55</v>
      </c>
      <c r="M157" s="73" t="s">
        <v>56</v>
      </c>
      <c r="N157" s="73" t="s">
        <v>100</v>
      </c>
      <c r="O157" s="73" t="s">
        <v>57</v>
      </c>
      <c r="P157" s="73" t="s">
        <v>58</v>
      </c>
      <c r="Q157" s="73" t="s">
        <v>102</v>
      </c>
    </row>
    <row r="158" spans="1:17" s="76" customFormat="1">
      <c r="A158" s="73" t="s">
        <v>591</v>
      </c>
      <c r="B158" s="73" t="s">
        <v>536</v>
      </c>
      <c r="C158" s="73" t="s">
        <v>424</v>
      </c>
      <c r="D158" s="73" t="s">
        <v>537</v>
      </c>
      <c r="E158" s="73" t="s">
        <v>592</v>
      </c>
      <c r="F158" s="73" t="s">
        <v>593</v>
      </c>
      <c r="G158" s="74">
        <v>7854124</v>
      </c>
      <c r="H158" s="75">
        <v>7854124</v>
      </c>
      <c r="I158" s="73" t="s">
        <v>54</v>
      </c>
      <c r="J158" s="73"/>
      <c r="K158" s="73" t="s">
        <v>54</v>
      </c>
      <c r="L158" s="73" t="s">
        <v>55</v>
      </c>
      <c r="M158" s="73" t="s">
        <v>56</v>
      </c>
      <c r="N158" s="73" t="s">
        <v>100</v>
      </c>
      <c r="O158" s="73" t="s">
        <v>57</v>
      </c>
      <c r="P158" s="73" t="s">
        <v>58</v>
      </c>
      <c r="Q158" s="73" t="s">
        <v>102</v>
      </c>
    </row>
    <row r="159" spans="1:17" s="76" customFormat="1">
      <c r="A159" s="73" t="s">
        <v>594</v>
      </c>
      <c r="B159" s="73" t="s">
        <v>536</v>
      </c>
      <c r="C159" s="73" t="s">
        <v>424</v>
      </c>
      <c r="D159" s="73" t="s">
        <v>537</v>
      </c>
      <c r="E159" s="73" t="s">
        <v>595</v>
      </c>
      <c r="F159" s="73" t="s">
        <v>596</v>
      </c>
      <c r="G159" s="74">
        <v>936217</v>
      </c>
      <c r="H159" s="75">
        <v>936217</v>
      </c>
      <c r="I159" s="73" t="s">
        <v>54</v>
      </c>
      <c r="J159" s="73"/>
      <c r="K159" s="73" t="s">
        <v>54</v>
      </c>
      <c r="L159" s="73" t="s">
        <v>55</v>
      </c>
      <c r="M159" s="73" t="s">
        <v>56</v>
      </c>
      <c r="N159" s="73" t="s">
        <v>100</v>
      </c>
      <c r="O159" s="73" t="s">
        <v>57</v>
      </c>
      <c r="P159" s="73" t="s">
        <v>58</v>
      </c>
      <c r="Q159" s="73" t="s">
        <v>144</v>
      </c>
    </row>
    <row r="160" spans="1:17" s="76" customFormat="1">
      <c r="A160" s="73" t="s">
        <v>597</v>
      </c>
      <c r="B160" s="73" t="s">
        <v>536</v>
      </c>
      <c r="C160" s="73" t="s">
        <v>424</v>
      </c>
      <c r="D160" s="73" t="s">
        <v>537</v>
      </c>
      <c r="E160" s="73" t="s">
        <v>598</v>
      </c>
      <c r="F160" s="73" t="s">
        <v>599</v>
      </c>
      <c r="G160" s="74">
        <v>866002</v>
      </c>
      <c r="H160" s="75">
        <v>866002</v>
      </c>
      <c r="I160" s="73" t="s">
        <v>54</v>
      </c>
      <c r="J160" s="73"/>
      <c r="K160" s="73" t="s">
        <v>54</v>
      </c>
      <c r="L160" s="73" t="s">
        <v>55</v>
      </c>
      <c r="M160" s="73" t="s">
        <v>56</v>
      </c>
      <c r="N160" s="73" t="s">
        <v>100</v>
      </c>
      <c r="O160" s="73" t="s">
        <v>57</v>
      </c>
      <c r="P160" s="73" t="s">
        <v>58</v>
      </c>
      <c r="Q160" s="73" t="s">
        <v>144</v>
      </c>
    </row>
    <row r="161" spans="1:17" s="76" customFormat="1">
      <c r="A161" s="73" t="s">
        <v>600</v>
      </c>
      <c r="B161" s="73" t="s">
        <v>536</v>
      </c>
      <c r="C161" s="73" t="s">
        <v>424</v>
      </c>
      <c r="D161" s="73" t="s">
        <v>537</v>
      </c>
      <c r="E161" s="73" t="s">
        <v>601</v>
      </c>
      <c r="F161" s="73" t="s">
        <v>602</v>
      </c>
      <c r="G161" s="74">
        <v>5000000</v>
      </c>
      <c r="H161" s="75">
        <v>5000000</v>
      </c>
      <c r="I161" s="73" t="s">
        <v>54</v>
      </c>
      <c r="J161" s="73"/>
      <c r="K161" s="73" t="s">
        <v>54</v>
      </c>
      <c r="L161" s="73" t="s">
        <v>55</v>
      </c>
      <c r="M161" s="73" t="s">
        <v>56</v>
      </c>
      <c r="N161" s="73" t="s">
        <v>100</v>
      </c>
      <c r="O161" s="73" t="s">
        <v>58</v>
      </c>
      <c r="P161" s="73" t="s">
        <v>167</v>
      </c>
      <c r="Q161" s="73" t="s">
        <v>304</v>
      </c>
    </row>
    <row r="162" spans="1:17" s="76" customFormat="1">
      <c r="A162" s="73" t="s">
        <v>603</v>
      </c>
      <c r="B162" s="73" t="s">
        <v>536</v>
      </c>
      <c r="C162" s="73" t="s">
        <v>424</v>
      </c>
      <c r="D162" s="73" t="s">
        <v>537</v>
      </c>
      <c r="E162" s="73" t="s">
        <v>604</v>
      </c>
      <c r="F162" s="73" t="s">
        <v>605</v>
      </c>
      <c r="G162" s="74">
        <v>1230353</v>
      </c>
      <c r="H162" s="75">
        <v>1230353</v>
      </c>
      <c r="I162" s="73" t="s">
        <v>54</v>
      </c>
      <c r="J162" s="73"/>
      <c r="K162" s="73" t="s">
        <v>54</v>
      </c>
      <c r="L162" s="73" t="s">
        <v>55</v>
      </c>
      <c r="M162" s="73" t="s">
        <v>56</v>
      </c>
      <c r="N162" s="73" t="s">
        <v>100</v>
      </c>
      <c r="O162" s="73" t="s">
        <v>58</v>
      </c>
      <c r="P162" s="73" t="s">
        <v>167</v>
      </c>
      <c r="Q162" s="73" t="s">
        <v>102</v>
      </c>
    </row>
    <row r="163" spans="1:17" s="76" customFormat="1" ht="32.1">
      <c r="A163" s="73" t="s">
        <v>606</v>
      </c>
      <c r="B163" s="73" t="s">
        <v>536</v>
      </c>
      <c r="C163" s="73" t="s">
        <v>424</v>
      </c>
      <c r="D163" s="73" t="s">
        <v>537</v>
      </c>
      <c r="E163" s="73" t="s">
        <v>607</v>
      </c>
      <c r="F163" s="73" t="s">
        <v>608</v>
      </c>
      <c r="G163" s="74">
        <v>2691969.6</v>
      </c>
      <c r="H163" s="75">
        <v>2691969.6</v>
      </c>
      <c r="I163" s="73" t="s">
        <v>54</v>
      </c>
      <c r="J163" s="73"/>
      <c r="K163" s="73" t="s">
        <v>54</v>
      </c>
      <c r="L163" s="73" t="s">
        <v>55</v>
      </c>
      <c r="M163" s="73" t="s">
        <v>56</v>
      </c>
      <c r="N163" s="73" t="s">
        <v>100</v>
      </c>
      <c r="O163" s="73" t="s">
        <v>57</v>
      </c>
      <c r="P163" s="73" t="s">
        <v>58</v>
      </c>
      <c r="Q163" s="73" t="s">
        <v>102</v>
      </c>
    </row>
    <row r="164" spans="1:17" s="76" customFormat="1" ht="32.1">
      <c r="A164" s="73" t="s">
        <v>609</v>
      </c>
      <c r="B164" s="73" t="s">
        <v>610</v>
      </c>
      <c r="C164" s="73" t="s">
        <v>424</v>
      </c>
      <c r="D164" s="73" t="s">
        <v>611</v>
      </c>
      <c r="E164" s="73" t="s">
        <v>612</v>
      </c>
      <c r="F164" s="73" t="s">
        <v>613</v>
      </c>
      <c r="G164" s="74">
        <v>10500000</v>
      </c>
      <c r="H164" s="75">
        <v>8000000</v>
      </c>
      <c r="I164" s="73" t="s">
        <v>54</v>
      </c>
      <c r="J164" s="74">
        <v>2500000</v>
      </c>
      <c r="K164" s="73" t="s">
        <v>476</v>
      </c>
      <c r="L164" s="73" t="s">
        <v>55</v>
      </c>
      <c r="M164" s="73" t="s">
        <v>56</v>
      </c>
      <c r="N164" s="73" t="s">
        <v>100</v>
      </c>
      <c r="O164" s="73" t="s">
        <v>58</v>
      </c>
      <c r="P164" s="73" t="s">
        <v>167</v>
      </c>
      <c r="Q164" s="73" t="s">
        <v>402</v>
      </c>
    </row>
    <row r="165" spans="1:17" s="76" customFormat="1" ht="32.1">
      <c r="A165" s="73" t="s">
        <v>614</v>
      </c>
      <c r="B165" s="73" t="s">
        <v>525</v>
      </c>
      <c r="C165" s="73" t="s">
        <v>424</v>
      </c>
      <c r="D165" s="73" t="s">
        <v>496</v>
      </c>
      <c r="E165" s="73" t="s">
        <v>98</v>
      </c>
      <c r="F165" s="73" t="s">
        <v>615</v>
      </c>
      <c r="G165" s="74">
        <v>2000000</v>
      </c>
      <c r="H165" s="75">
        <v>2000000</v>
      </c>
      <c r="I165" s="73" t="s">
        <v>54</v>
      </c>
      <c r="J165" s="73"/>
      <c r="K165" s="73" t="s">
        <v>54</v>
      </c>
      <c r="L165" s="73" t="s">
        <v>54</v>
      </c>
      <c r="M165" s="73" t="s">
        <v>54</v>
      </c>
      <c r="N165" s="73" t="s">
        <v>55</v>
      </c>
      <c r="O165" s="73" t="s">
        <v>57</v>
      </c>
      <c r="P165" s="73" t="s">
        <v>58</v>
      </c>
      <c r="Q165" s="73" t="s">
        <v>102</v>
      </c>
    </row>
    <row r="166" spans="1:17" s="76" customFormat="1" ht="32.1">
      <c r="A166" s="73" t="s">
        <v>616</v>
      </c>
      <c r="B166" s="73" t="s">
        <v>49</v>
      </c>
      <c r="C166" s="73" t="s">
        <v>424</v>
      </c>
      <c r="D166" s="73" t="s">
        <v>611</v>
      </c>
      <c r="E166" s="73" t="s">
        <v>98</v>
      </c>
      <c r="F166" s="73" t="s">
        <v>617</v>
      </c>
      <c r="G166" s="74">
        <v>97053396.670000002</v>
      </c>
      <c r="H166" s="75">
        <v>97053396.670000002</v>
      </c>
      <c r="I166" s="73" t="s">
        <v>54</v>
      </c>
      <c r="J166" s="73"/>
      <c r="K166" s="73" t="s">
        <v>54</v>
      </c>
      <c r="L166" s="73" t="s">
        <v>55</v>
      </c>
      <c r="M166" s="73" t="s">
        <v>55</v>
      </c>
      <c r="N166" s="73" t="s">
        <v>56</v>
      </c>
      <c r="O166" s="73" t="s">
        <v>100</v>
      </c>
      <c r="P166" s="73" t="s">
        <v>101</v>
      </c>
      <c r="Q166" s="73" t="s">
        <v>102</v>
      </c>
    </row>
    <row r="167" spans="1:17" s="76" customFormat="1" ht="32.1">
      <c r="A167" s="73" t="s">
        <v>618</v>
      </c>
      <c r="B167" s="73" t="s">
        <v>619</v>
      </c>
      <c r="C167" s="73" t="s">
        <v>424</v>
      </c>
      <c r="D167" s="73" t="s">
        <v>620</v>
      </c>
      <c r="E167" s="73" t="s">
        <v>621</v>
      </c>
      <c r="F167" s="73" t="s">
        <v>622</v>
      </c>
      <c r="G167" s="74">
        <v>9200000</v>
      </c>
      <c r="H167" s="75">
        <v>9200000</v>
      </c>
      <c r="I167" s="73" t="s">
        <v>54</v>
      </c>
      <c r="J167" s="73"/>
      <c r="K167" s="73" t="s">
        <v>54</v>
      </c>
      <c r="L167" s="73" t="s">
        <v>100</v>
      </c>
      <c r="M167" s="73" t="s">
        <v>101</v>
      </c>
      <c r="N167" s="73" t="s">
        <v>57</v>
      </c>
      <c r="O167" s="73" t="s">
        <v>167</v>
      </c>
      <c r="P167" s="73" t="s">
        <v>124</v>
      </c>
      <c r="Q167" s="73" t="s">
        <v>274</v>
      </c>
    </row>
    <row r="168" spans="1:17" s="76" customFormat="1">
      <c r="A168" s="73" t="s">
        <v>623</v>
      </c>
      <c r="B168" s="73" t="s">
        <v>433</v>
      </c>
      <c r="C168" s="73" t="s">
        <v>424</v>
      </c>
      <c r="D168" s="73" t="s">
        <v>611</v>
      </c>
      <c r="E168" s="73" t="s">
        <v>624</v>
      </c>
      <c r="F168" s="73" t="s">
        <v>625</v>
      </c>
      <c r="G168" s="74">
        <v>6022599.6299999999</v>
      </c>
      <c r="H168" s="75">
        <v>6022599.6299999999</v>
      </c>
      <c r="I168" s="73" t="s">
        <v>54</v>
      </c>
      <c r="J168" s="73"/>
      <c r="K168" s="73" t="s">
        <v>54</v>
      </c>
      <c r="L168" s="73" t="s">
        <v>55</v>
      </c>
      <c r="M168" s="73" t="s">
        <v>55</v>
      </c>
      <c r="N168" s="73" t="s">
        <v>55</v>
      </c>
      <c r="O168" s="73" t="s">
        <v>100</v>
      </c>
      <c r="P168" s="73" t="s">
        <v>101</v>
      </c>
      <c r="Q168" s="73" t="s">
        <v>213</v>
      </c>
    </row>
    <row r="169" spans="1:17" s="76" customFormat="1" ht="32.1">
      <c r="A169" s="73" t="s">
        <v>626</v>
      </c>
      <c r="B169" s="73" t="s">
        <v>49</v>
      </c>
      <c r="C169" s="73" t="s">
        <v>424</v>
      </c>
      <c r="D169" s="73" t="s">
        <v>611</v>
      </c>
      <c r="E169" s="73" t="s">
        <v>98</v>
      </c>
      <c r="F169" s="73" t="s">
        <v>627</v>
      </c>
      <c r="G169" s="74">
        <v>1617200</v>
      </c>
      <c r="H169" s="75">
        <v>1617200</v>
      </c>
      <c r="I169" s="73" t="s">
        <v>54</v>
      </c>
      <c r="J169" s="73"/>
      <c r="K169" s="73" t="s">
        <v>54</v>
      </c>
      <c r="L169" s="73" t="s">
        <v>100</v>
      </c>
      <c r="M169" s="73" t="s">
        <v>100</v>
      </c>
      <c r="N169" s="73" t="s">
        <v>101</v>
      </c>
      <c r="O169" s="73" t="s">
        <v>57</v>
      </c>
      <c r="P169" s="73" t="s">
        <v>58</v>
      </c>
      <c r="Q169" s="73" t="s">
        <v>59</v>
      </c>
    </row>
    <row r="170" spans="1:17" s="76" customFormat="1" ht="32.1">
      <c r="A170" s="73" t="s">
        <v>628</v>
      </c>
      <c r="B170" s="73" t="s">
        <v>629</v>
      </c>
      <c r="C170" s="73" t="s">
        <v>630</v>
      </c>
      <c r="D170" s="73" t="s">
        <v>631</v>
      </c>
      <c r="E170" s="73" t="s">
        <v>632</v>
      </c>
      <c r="F170" s="73" t="s">
        <v>633</v>
      </c>
      <c r="G170" s="74">
        <v>35174688.43</v>
      </c>
      <c r="H170" s="75">
        <v>29174688.43</v>
      </c>
      <c r="I170" s="73" t="s">
        <v>54</v>
      </c>
      <c r="J170" s="74">
        <v>6000000</v>
      </c>
      <c r="K170" s="73" t="s">
        <v>149</v>
      </c>
      <c r="L170" s="73" t="s">
        <v>150</v>
      </c>
      <c r="M170" s="73" t="s">
        <v>150</v>
      </c>
      <c r="N170" s="73" t="s">
        <v>150</v>
      </c>
      <c r="O170" s="73" t="s">
        <v>100</v>
      </c>
      <c r="P170" s="73" t="s">
        <v>100</v>
      </c>
      <c r="Q170" s="73" t="s">
        <v>167</v>
      </c>
    </row>
    <row r="171" spans="1:17" s="76" customFormat="1" ht="32.1">
      <c r="A171" s="73" t="s">
        <v>634</v>
      </c>
      <c r="B171" s="73" t="s">
        <v>629</v>
      </c>
      <c r="C171" s="73" t="s">
        <v>630</v>
      </c>
      <c r="D171" s="73" t="s">
        <v>631</v>
      </c>
      <c r="E171" s="73" t="s">
        <v>635</v>
      </c>
      <c r="F171" s="73" t="s">
        <v>636</v>
      </c>
      <c r="G171" s="74">
        <v>18759554.27</v>
      </c>
      <c r="H171" s="75">
        <v>16000000</v>
      </c>
      <c r="I171" s="73" t="s">
        <v>54</v>
      </c>
      <c r="J171" s="74">
        <v>2759554.27</v>
      </c>
      <c r="K171" s="73" t="s">
        <v>149</v>
      </c>
      <c r="L171" s="73" t="s">
        <v>150</v>
      </c>
      <c r="M171" s="73" t="s">
        <v>150</v>
      </c>
      <c r="N171" s="73" t="s">
        <v>150</v>
      </c>
      <c r="O171" s="73" t="s">
        <v>100</v>
      </c>
      <c r="P171" s="73" t="s">
        <v>100</v>
      </c>
      <c r="Q171" s="73" t="s">
        <v>167</v>
      </c>
    </row>
    <row r="172" spans="1:17" s="76" customFormat="1" ht="32.1">
      <c r="A172" s="73" t="s">
        <v>637</v>
      </c>
      <c r="B172" s="73" t="s">
        <v>629</v>
      </c>
      <c r="C172" s="73" t="s">
        <v>630</v>
      </c>
      <c r="D172" s="73" t="s">
        <v>631</v>
      </c>
      <c r="E172" s="73" t="s">
        <v>638</v>
      </c>
      <c r="F172" s="73" t="s">
        <v>639</v>
      </c>
      <c r="G172" s="74">
        <v>7500000</v>
      </c>
      <c r="H172" s="75">
        <v>7500000</v>
      </c>
      <c r="I172" s="73" t="s">
        <v>54</v>
      </c>
      <c r="J172" s="73"/>
      <c r="K172" s="73" t="s">
        <v>54</v>
      </c>
      <c r="L172" s="73" t="s">
        <v>55</v>
      </c>
      <c r="M172" s="73" t="s">
        <v>55</v>
      </c>
      <c r="N172" s="73" t="s">
        <v>55</v>
      </c>
      <c r="O172" s="73" t="s">
        <v>100</v>
      </c>
      <c r="P172" s="73" t="s">
        <v>101</v>
      </c>
      <c r="Q172" s="73" t="s">
        <v>144</v>
      </c>
    </row>
    <row r="173" spans="1:17" s="76" customFormat="1" ht="32.1">
      <c r="A173" s="73" t="s">
        <v>640</v>
      </c>
      <c r="B173" s="73" t="s">
        <v>629</v>
      </c>
      <c r="C173" s="73" t="s">
        <v>630</v>
      </c>
      <c r="D173" s="73" t="s">
        <v>631</v>
      </c>
      <c r="E173" s="73" t="s">
        <v>641</v>
      </c>
      <c r="F173" s="73" t="s">
        <v>642</v>
      </c>
      <c r="G173" s="74">
        <v>8250000</v>
      </c>
      <c r="H173" s="75">
        <v>8250000</v>
      </c>
      <c r="I173" s="73" t="s">
        <v>54</v>
      </c>
      <c r="J173" s="73"/>
      <c r="K173" s="73" t="s">
        <v>54</v>
      </c>
      <c r="L173" s="73" t="s">
        <v>150</v>
      </c>
      <c r="M173" s="73" t="s">
        <v>150</v>
      </c>
      <c r="N173" s="73" t="s">
        <v>55</v>
      </c>
      <c r="O173" s="73" t="s">
        <v>100</v>
      </c>
      <c r="P173" s="73" t="s">
        <v>101</v>
      </c>
      <c r="Q173" s="73" t="s">
        <v>124</v>
      </c>
    </row>
    <row r="174" spans="1:17" s="76" customFormat="1">
      <c r="A174" s="73" t="s">
        <v>643</v>
      </c>
      <c r="B174" s="73" t="s">
        <v>629</v>
      </c>
      <c r="C174" s="73" t="s">
        <v>630</v>
      </c>
      <c r="D174" s="73" t="s">
        <v>631</v>
      </c>
      <c r="E174" s="73" t="s">
        <v>644</v>
      </c>
      <c r="F174" s="73" t="s">
        <v>645</v>
      </c>
      <c r="G174" s="74">
        <v>4400000</v>
      </c>
      <c r="H174" s="75">
        <v>4400000</v>
      </c>
      <c r="I174" s="73" t="s">
        <v>54</v>
      </c>
      <c r="J174" s="73"/>
      <c r="K174" s="73" t="s">
        <v>54</v>
      </c>
      <c r="L174" s="73" t="s">
        <v>55</v>
      </c>
      <c r="M174" s="73" t="s">
        <v>55</v>
      </c>
      <c r="N174" s="73" t="s">
        <v>55</v>
      </c>
      <c r="O174" s="73" t="s">
        <v>100</v>
      </c>
      <c r="P174" s="73" t="s">
        <v>101</v>
      </c>
      <c r="Q174" s="73" t="s">
        <v>124</v>
      </c>
    </row>
    <row r="175" spans="1:17" s="76" customFormat="1" ht="32.1">
      <c r="A175" s="73" t="s">
        <v>646</v>
      </c>
      <c r="B175" s="73" t="s">
        <v>647</v>
      </c>
      <c r="C175" s="73" t="s">
        <v>630</v>
      </c>
      <c r="D175" s="73" t="s">
        <v>631</v>
      </c>
      <c r="E175" s="73" t="s">
        <v>648</v>
      </c>
      <c r="F175" s="73" t="s">
        <v>649</v>
      </c>
      <c r="G175" s="74">
        <v>2500000</v>
      </c>
      <c r="H175" s="75">
        <v>2500000</v>
      </c>
      <c r="I175" s="73" t="s">
        <v>54</v>
      </c>
      <c r="J175" s="73"/>
      <c r="K175" s="73" t="s">
        <v>54</v>
      </c>
      <c r="L175" s="73" t="s">
        <v>150</v>
      </c>
      <c r="M175" s="73" t="s">
        <v>150</v>
      </c>
      <c r="N175" s="73" t="s">
        <v>55</v>
      </c>
      <c r="O175" s="73" t="s">
        <v>100</v>
      </c>
      <c r="P175" s="73" t="s">
        <v>100</v>
      </c>
      <c r="Q175" s="73" t="s">
        <v>124</v>
      </c>
    </row>
    <row r="176" spans="1:17" s="76" customFormat="1" ht="32.1">
      <c r="A176" s="73" t="s">
        <v>650</v>
      </c>
      <c r="B176" s="73" t="s">
        <v>651</v>
      </c>
      <c r="C176" s="73" t="s">
        <v>630</v>
      </c>
      <c r="D176" s="73" t="s">
        <v>631</v>
      </c>
      <c r="E176" s="73" t="s">
        <v>652</v>
      </c>
      <c r="F176" s="73" t="s">
        <v>653</v>
      </c>
      <c r="G176" s="74">
        <v>10500000</v>
      </c>
      <c r="H176" s="75">
        <v>6777678.1699999999</v>
      </c>
      <c r="I176" s="73" t="s">
        <v>54</v>
      </c>
      <c r="J176" s="74">
        <v>3722321.83</v>
      </c>
      <c r="K176" s="73" t="s">
        <v>476</v>
      </c>
      <c r="L176" s="73" t="s">
        <v>56</v>
      </c>
      <c r="M176" s="73" t="s">
        <v>56</v>
      </c>
      <c r="N176" s="73" t="s">
        <v>56</v>
      </c>
      <c r="O176" s="73" t="s">
        <v>101</v>
      </c>
      <c r="P176" s="73" t="s">
        <v>57</v>
      </c>
      <c r="Q176" s="73" t="s">
        <v>144</v>
      </c>
    </row>
    <row r="177" spans="1:17" s="76" customFormat="1" ht="32.1">
      <c r="A177" s="73" t="s">
        <v>654</v>
      </c>
      <c r="B177" s="73" t="s">
        <v>647</v>
      </c>
      <c r="C177" s="73" t="s">
        <v>630</v>
      </c>
      <c r="D177" s="73" t="s">
        <v>631</v>
      </c>
      <c r="E177" s="73" t="s">
        <v>655</v>
      </c>
      <c r="F177" s="73" t="s">
        <v>656</v>
      </c>
      <c r="G177" s="74">
        <v>1058115.1800000002</v>
      </c>
      <c r="H177" s="75">
        <v>250000</v>
      </c>
      <c r="I177" s="73" t="s">
        <v>54</v>
      </c>
      <c r="J177" s="74">
        <v>808115.18</v>
      </c>
      <c r="K177" s="73" t="s">
        <v>476</v>
      </c>
      <c r="L177" s="73" t="s">
        <v>150</v>
      </c>
      <c r="M177" s="73" t="s">
        <v>150</v>
      </c>
      <c r="N177" s="73" t="s">
        <v>150</v>
      </c>
      <c r="O177" s="73" t="s">
        <v>100</v>
      </c>
      <c r="P177" s="73" t="s">
        <v>100</v>
      </c>
      <c r="Q177" s="73" t="s">
        <v>124</v>
      </c>
    </row>
    <row r="178" spans="1:17" s="76" customFormat="1">
      <c r="A178" s="73" t="s">
        <v>657</v>
      </c>
      <c r="B178" s="73" t="s">
        <v>658</v>
      </c>
      <c r="C178" s="73" t="s">
        <v>630</v>
      </c>
      <c r="D178" s="73" t="s">
        <v>631</v>
      </c>
      <c r="E178" s="73" t="s">
        <v>98</v>
      </c>
      <c r="F178" s="73" t="s">
        <v>659</v>
      </c>
      <c r="G178" s="74">
        <v>3500000</v>
      </c>
      <c r="H178" s="75">
        <v>3500000</v>
      </c>
      <c r="I178" s="73" t="s">
        <v>54</v>
      </c>
      <c r="J178" s="73"/>
      <c r="K178" s="73" t="s">
        <v>54</v>
      </c>
      <c r="L178" s="73" t="s">
        <v>54</v>
      </c>
      <c r="M178" s="73" t="s">
        <v>54</v>
      </c>
      <c r="N178" s="73" t="s">
        <v>56</v>
      </c>
      <c r="O178" s="73" t="s">
        <v>57</v>
      </c>
      <c r="P178" s="73" t="s">
        <v>58</v>
      </c>
      <c r="Q178" s="73" t="s">
        <v>213</v>
      </c>
    </row>
    <row r="179" spans="1:17" s="76" customFormat="1">
      <c r="A179" s="73" t="s">
        <v>660</v>
      </c>
      <c r="B179" s="73" t="s">
        <v>661</v>
      </c>
      <c r="C179" s="73" t="s">
        <v>630</v>
      </c>
      <c r="D179" s="73" t="s">
        <v>631</v>
      </c>
      <c r="E179" s="73" t="s">
        <v>98</v>
      </c>
      <c r="F179" s="73" t="s">
        <v>662</v>
      </c>
      <c r="G179" s="74">
        <v>2000000</v>
      </c>
      <c r="H179" s="75">
        <v>2000000</v>
      </c>
      <c r="I179" s="73" t="s">
        <v>54</v>
      </c>
      <c r="J179" s="73"/>
      <c r="K179" s="73" t="s">
        <v>54</v>
      </c>
      <c r="L179" s="73" t="s">
        <v>54</v>
      </c>
      <c r="M179" s="73" t="s">
        <v>54</v>
      </c>
      <c r="N179" s="73" t="s">
        <v>56</v>
      </c>
      <c r="O179" s="73" t="s">
        <v>57</v>
      </c>
      <c r="P179" s="73" t="s">
        <v>58</v>
      </c>
      <c r="Q179" s="73" t="s">
        <v>213</v>
      </c>
    </row>
    <row r="180" spans="1:17" s="76" customFormat="1">
      <c r="A180" s="73" t="s">
        <v>663</v>
      </c>
      <c r="B180" s="73" t="s">
        <v>664</v>
      </c>
      <c r="C180" s="73" t="s">
        <v>630</v>
      </c>
      <c r="D180" s="73" t="s">
        <v>631</v>
      </c>
      <c r="E180" s="73" t="s">
        <v>98</v>
      </c>
      <c r="F180" s="73" t="s">
        <v>665</v>
      </c>
      <c r="G180" s="74">
        <v>4500000</v>
      </c>
      <c r="H180" s="75">
        <v>4500000</v>
      </c>
      <c r="I180" s="73" t="s">
        <v>54</v>
      </c>
      <c r="J180" s="73"/>
      <c r="K180" s="73" t="s">
        <v>54</v>
      </c>
      <c r="L180" s="73" t="s">
        <v>54</v>
      </c>
      <c r="M180" s="73" t="s">
        <v>54</v>
      </c>
      <c r="N180" s="73" t="s">
        <v>56</v>
      </c>
      <c r="O180" s="73" t="s">
        <v>57</v>
      </c>
      <c r="P180" s="73" t="s">
        <v>58</v>
      </c>
      <c r="Q180" s="73" t="s">
        <v>213</v>
      </c>
    </row>
    <row r="181" spans="1:17" s="76" customFormat="1">
      <c r="A181" s="73" t="s">
        <v>666</v>
      </c>
      <c r="B181" s="73" t="s">
        <v>667</v>
      </c>
      <c r="C181" s="73" t="s">
        <v>630</v>
      </c>
      <c r="D181" s="73" t="s">
        <v>631</v>
      </c>
      <c r="E181" s="73" t="s">
        <v>98</v>
      </c>
      <c r="F181" s="73" t="s">
        <v>668</v>
      </c>
      <c r="G181" s="74">
        <v>3000000</v>
      </c>
      <c r="H181" s="75">
        <v>3000000</v>
      </c>
      <c r="I181" s="73" t="s">
        <v>54</v>
      </c>
      <c r="J181" s="73"/>
      <c r="K181" s="73" t="s">
        <v>54</v>
      </c>
      <c r="L181" s="73" t="s">
        <v>54</v>
      </c>
      <c r="M181" s="73" t="s">
        <v>54</v>
      </c>
      <c r="N181" s="73" t="s">
        <v>56</v>
      </c>
      <c r="O181" s="73" t="s">
        <v>57</v>
      </c>
      <c r="P181" s="73" t="s">
        <v>58</v>
      </c>
      <c r="Q181" s="73" t="s">
        <v>213</v>
      </c>
    </row>
    <row r="182" spans="1:17" s="76" customFormat="1">
      <c r="A182" s="73" t="s">
        <v>669</v>
      </c>
      <c r="B182" s="73" t="s">
        <v>670</v>
      </c>
      <c r="C182" s="73" t="s">
        <v>630</v>
      </c>
      <c r="D182" s="73" t="s">
        <v>631</v>
      </c>
      <c r="E182" s="73" t="s">
        <v>671</v>
      </c>
      <c r="F182" s="73" t="s">
        <v>672</v>
      </c>
      <c r="G182" s="74">
        <v>3500000</v>
      </c>
      <c r="H182" s="75">
        <v>3500000</v>
      </c>
      <c r="I182" s="73" t="s">
        <v>54</v>
      </c>
      <c r="J182" s="73"/>
      <c r="K182" s="73" t="s">
        <v>54</v>
      </c>
      <c r="L182" s="73" t="s">
        <v>54</v>
      </c>
      <c r="M182" s="73" t="s">
        <v>54</v>
      </c>
      <c r="N182" s="73" t="s">
        <v>56</v>
      </c>
      <c r="O182" s="73" t="s">
        <v>57</v>
      </c>
      <c r="P182" s="73" t="s">
        <v>58</v>
      </c>
      <c r="Q182" s="73" t="s">
        <v>213</v>
      </c>
    </row>
    <row r="183" spans="1:17" s="76" customFormat="1" ht="32.1">
      <c r="A183" s="73" t="s">
        <v>673</v>
      </c>
      <c r="B183" s="73" t="s">
        <v>674</v>
      </c>
      <c r="C183" s="73" t="s">
        <v>630</v>
      </c>
      <c r="D183" s="73" t="s">
        <v>631</v>
      </c>
      <c r="E183" s="73" t="s">
        <v>98</v>
      </c>
      <c r="F183" s="73" t="s">
        <v>675</v>
      </c>
      <c r="G183" s="74">
        <v>4500000</v>
      </c>
      <c r="H183" s="75">
        <v>4500000</v>
      </c>
      <c r="I183" s="73" t="s">
        <v>54</v>
      </c>
      <c r="J183" s="73"/>
      <c r="K183" s="73" t="s">
        <v>54</v>
      </c>
      <c r="L183" s="73" t="s">
        <v>54</v>
      </c>
      <c r="M183" s="73" t="s">
        <v>54</v>
      </c>
      <c r="N183" s="73" t="s">
        <v>56</v>
      </c>
      <c r="O183" s="73" t="s">
        <v>57</v>
      </c>
      <c r="P183" s="73" t="s">
        <v>58</v>
      </c>
      <c r="Q183" s="73" t="s">
        <v>213</v>
      </c>
    </row>
    <row r="184" spans="1:17" s="76" customFormat="1" ht="32.1">
      <c r="A184" s="73" t="s">
        <v>676</v>
      </c>
      <c r="B184" s="73" t="s">
        <v>418</v>
      </c>
      <c r="C184" s="73" t="s">
        <v>630</v>
      </c>
      <c r="D184" s="73" t="s">
        <v>631</v>
      </c>
      <c r="E184" s="73" t="s">
        <v>98</v>
      </c>
      <c r="F184" s="73" t="s">
        <v>677</v>
      </c>
      <c r="G184" s="74">
        <v>1630000</v>
      </c>
      <c r="H184" s="75">
        <v>1630000</v>
      </c>
      <c r="I184" s="73" t="s">
        <v>54</v>
      </c>
      <c r="J184" s="73"/>
      <c r="K184" s="73" t="s">
        <v>54</v>
      </c>
      <c r="L184" s="73" t="s">
        <v>54</v>
      </c>
      <c r="M184" s="73" t="s">
        <v>54</v>
      </c>
      <c r="N184" s="73" t="s">
        <v>55</v>
      </c>
      <c r="O184" s="73" t="s">
        <v>100</v>
      </c>
      <c r="P184" s="73" t="s">
        <v>101</v>
      </c>
      <c r="Q184" s="73" t="s">
        <v>124</v>
      </c>
    </row>
    <row r="185" spans="1:17" s="76" customFormat="1">
      <c r="A185" s="73" t="s">
        <v>678</v>
      </c>
      <c r="B185" s="73" t="s">
        <v>679</v>
      </c>
      <c r="C185" s="73" t="s">
        <v>630</v>
      </c>
      <c r="D185" s="73" t="s">
        <v>631</v>
      </c>
      <c r="E185" s="73" t="s">
        <v>98</v>
      </c>
      <c r="F185" s="73" t="s">
        <v>680</v>
      </c>
      <c r="G185" s="74">
        <v>4500000</v>
      </c>
      <c r="H185" s="75">
        <v>4500000</v>
      </c>
      <c r="I185" s="73" t="s">
        <v>54</v>
      </c>
      <c r="J185" s="73"/>
      <c r="K185" s="73" t="s">
        <v>54</v>
      </c>
      <c r="L185" s="73" t="s">
        <v>54</v>
      </c>
      <c r="M185" s="73" t="s">
        <v>54</v>
      </c>
      <c r="N185" s="73" t="s">
        <v>56</v>
      </c>
      <c r="O185" s="73" t="s">
        <v>57</v>
      </c>
      <c r="P185" s="73" t="s">
        <v>58</v>
      </c>
      <c r="Q185" s="73" t="s">
        <v>213</v>
      </c>
    </row>
    <row r="186" spans="1:17" s="76" customFormat="1" ht="32.1">
      <c r="A186" s="73" t="s">
        <v>681</v>
      </c>
      <c r="B186" s="73" t="s">
        <v>682</v>
      </c>
      <c r="C186" s="73" t="s">
        <v>630</v>
      </c>
      <c r="D186" s="73" t="s">
        <v>631</v>
      </c>
      <c r="E186" s="73" t="s">
        <v>98</v>
      </c>
      <c r="F186" s="73" t="s">
        <v>683</v>
      </c>
      <c r="G186" s="74">
        <v>4500000</v>
      </c>
      <c r="H186" s="75">
        <v>4500000</v>
      </c>
      <c r="I186" s="73" t="s">
        <v>54</v>
      </c>
      <c r="J186" s="73"/>
      <c r="K186" s="73" t="s">
        <v>54</v>
      </c>
      <c r="L186" s="73" t="s">
        <v>54</v>
      </c>
      <c r="M186" s="73" t="s">
        <v>54</v>
      </c>
      <c r="N186" s="73" t="s">
        <v>56</v>
      </c>
      <c r="O186" s="73" t="s">
        <v>57</v>
      </c>
      <c r="P186" s="73" t="s">
        <v>58</v>
      </c>
      <c r="Q186" s="73" t="s">
        <v>213</v>
      </c>
    </row>
    <row r="187" spans="1:17" s="76" customFormat="1" ht="48">
      <c r="A187" s="73" t="s">
        <v>684</v>
      </c>
      <c r="B187" s="73" t="s">
        <v>685</v>
      </c>
      <c r="C187" s="73" t="s">
        <v>630</v>
      </c>
      <c r="D187" s="73" t="s">
        <v>631</v>
      </c>
      <c r="E187" s="73" t="s">
        <v>98</v>
      </c>
      <c r="F187" s="73" t="s">
        <v>686</v>
      </c>
      <c r="G187" s="74">
        <v>3500000</v>
      </c>
      <c r="H187" s="75">
        <v>3500000</v>
      </c>
      <c r="I187" s="73" t="s">
        <v>54</v>
      </c>
      <c r="J187" s="73"/>
      <c r="K187" s="73" t="s">
        <v>54</v>
      </c>
      <c r="L187" s="73" t="s">
        <v>54</v>
      </c>
      <c r="M187" s="73" t="s">
        <v>54</v>
      </c>
      <c r="N187" s="73" t="s">
        <v>56</v>
      </c>
      <c r="O187" s="73" t="s">
        <v>58</v>
      </c>
      <c r="P187" s="73" t="s">
        <v>167</v>
      </c>
      <c r="Q187" s="73" t="s">
        <v>59</v>
      </c>
    </row>
    <row r="188" spans="1:17" s="76" customFormat="1" ht="32.1">
      <c r="A188" s="73" t="s">
        <v>687</v>
      </c>
      <c r="B188" s="73" t="s">
        <v>688</v>
      </c>
      <c r="C188" s="73" t="s">
        <v>630</v>
      </c>
      <c r="D188" s="73" t="s">
        <v>631</v>
      </c>
      <c r="E188" s="73" t="s">
        <v>98</v>
      </c>
      <c r="F188" s="73" t="s">
        <v>689</v>
      </c>
      <c r="G188" s="74">
        <v>4500000</v>
      </c>
      <c r="H188" s="75">
        <v>4500000</v>
      </c>
      <c r="I188" s="73" t="s">
        <v>54</v>
      </c>
      <c r="J188" s="73"/>
      <c r="K188" s="73" t="s">
        <v>54</v>
      </c>
      <c r="L188" s="73" t="s">
        <v>54</v>
      </c>
      <c r="M188" s="73" t="s">
        <v>54</v>
      </c>
      <c r="N188" s="73" t="s">
        <v>56</v>
      </c>
      <c r="O188" s="73" t="s">
        <v>57</v>
      </c>
      <c r="P188" s="73" t="s">
        <v>58</v>
      </c>
      <c r="Q188" s="73" t="s">
        <v>213</v>
      </c>
    </row>
    <row r="189" spans="1:17" s="76" customFormat="1">
      <c r="A189" s="73" t="s">
        <v>690</v>
      </c>
      <c r="B189" s="73" t="s">
        <v>691</v>
      </c>
      <c r="C189" s="73" t="s">
        <v>630</v>
      </c>
      <c r="D189" s="73" t="s">
        <v>631</v>
      </c>
      <c r="E189" s="73" t="s">
        <v>98</v>
      </c>
      <c r="F189" s="73" t="s">
        <v>692</v>
      </c>
      <c r="G189" s="74">
        <v>2000000</v>
      </c>
      <c r="H189" s="75">
        <v>2000000</v>
      </c>
      <c r="I189" s="73" t="s">
        <v>54</v>
      </c>
      <c r="J189" s="73"/>
      <c r="K189" s="73" t="s">
        <v>54</v>
      </c>
      <c r="L189" s="73" t="s">
        <v>54</v>
      </c>
      <c r="M189" s="73" t="s">
        <v>54</v>
      </c>
      <c r="N189" s="73" t="s">
        <v>56</v>
      </c>
      <c r="O189" s="73" t="s">
        <v>57</v>
      </c>
      <c r="P189" s="73" t="s">
        <v>58</v>
      </c>
      <c r="Q189" s="73" t="s">
        <v>213</v>
      </c>
    </row>
    <row r="190" spans="1:17" s="76" customFormat="1" ht="32.1">
      <c r="A190" s="73" t="s">
        <v>693</v>
      </c>
      <c r="B190" s="73" t="s">
        <v>694</v>
      </c>
      <c r="C190" s="73" t="s">
        <v>630</v>
      </c>
      <c r="D190" s="73" t="s">
        <v>631</v>
      </c>
      <c r="E190" s="73" t="s">
        <v>98</v>
      </c>
      <c r="F190" s="73" t="s">
        <v>695</v>
      </c>
      <c r="G190" s="74">
        <v>3000000</v>
      </c>
      <c r="H190" s="75">
        <v>3000000</v>
      </c>
      <c r="I190" s="73" t="s">
        <v>54</v>
      </c>
      <c r="J190" s="73"/>
      <c r="K190" s="73" t="s">
        <v>54</v>
      </c>
      <c r="L190" s="73" t="s">
        <v>54</v>
      </c>
      <c r="M190" s="73" t="s">
        <v>54</v>
      </c>
      <c r="N190" s="73" t="s">
        <v>56</v>
      </c>
      <c r="O190" s="73" t="s">
        <v>57</v>
      </c>
      <c r="P190" s="73" t="s">
        <v>58</v>
      </c>
      <c r="Q190" s="73" t="s">
        <v>213</v>
      </c>
    </row>
    <row r="191" spans="1:17" s="76" customFormat="1" ht="63.95">
      <c r="A191" s="73" t="s">
        <v>696</v>
      </c>
      <c r="B191" s="73" t="s">
        <v>697</v>
      </c>
      <c r="C191" s="73" t="s">
        <v>630</v>
      </c>
      <c r="D191" s="73" t="s">
        <v>631</v>
      </c>
      <c r="E191" s="73" t="s">
        <v>98</v>
      </c>
      <c r="F191" s="73" t="s">
        <v>698</v>
      </c>
      <c r="G191" s="74">
        <v>3000000</v>
      </c>
      <c r="H191" s="75">
        <v>3000000</v>
      </c>
      <c r="I191" s="73" t="s">
        <v>54</v>
      </c>
      <c r="J191" s="73"/>
      <c r="K191" s="73" t="s">
        <v>54</v>
      </c>
      <c r="L191" s="73" t="s">
        <v>54</v>
      </c>
      <c r="M191" s="73" t="s">
        <v>54</v>
      </c>
      <c r="N191" s="73" t="s">
        <v>56</v>
      </c>
      <c r="O191" s="73" t="s">
        <v>101</v>
      </c>
      <c r="P191" s="73" t="s">
        <v>57</v>
      </c>
      <c r="Q191" s="73" t="s">
        <v>213</v>
      </c>
    </row>
    <row r="192" spans="1:17" s="76" customFormat="1" ht="32.1">
      <c r="A192" s="73" t="s">
        <v>699</v>
      </c>
      <c r="B192" s="73" t="s">
        <v>700</v>
      </c>
      <c r="C192" s="73" t="s">
        <v>630</v>
      </c>
      <c r="D192" s="73" t="s">
        <v>631</v>
      </c>
      <c r="E192" s="73" t="s">
        <v>98</v>
      </c>
      <c r="F192" s="73" t="s">
        <v>701</v>
      </c>
      <c r="G192" s="74">
        <v>2919979.69</v>
      </c>
      <c r="H192" s="75">
        <v>2919979.69</v>
      </c>
      <c r="I192" s="73" t="s">
        <v>54</v>
      </c>
      <c r="J192" s="73"/>
      <c r="K192" s="73" t="s">
        <v>54</v>
      </c>
      <c r="L192" s="73" t="s">
        <v>54</v>
      </c>
      <c r="M192" s="73" t="s">
        <v>54</v>
      </c>
      <c r="N192" s="73" t="s">
        <v>56</v>
      </c>
      <c r="O192" s="73" t="s">
        <v>101</v>
      </c>
      <c r="P192" s="73" t="s">
        <v>57</v>
      </c>
      <c r="Q192" s="73" t="s">
        <v>144</v>
      </c>
    </row>
    <row r="193" spans="1:17" s="76" customFormat="1" ht="48">
      <c r="A193" s="73" t="s">
        <v>702</v>
      </c>
      <c r="B193" s="73" t="s">
        <v>703</v>
      </c>
      <c r="C193" s="73" t="s">
        <v>630</v>
      </c>
      <c r="D193" s="73" t="s">
        <v>631</v>
      </c>
      <c r="E193" s="73" t="s">
        <v>704</v>
      </c>
      <c r="F193" s="73" t="s">
        <v>705</v>
      </c>
      <c r="G193" s="74">
        <v>3531043.3</v>
      </c>
      <c r="H193" s="75">
        <v>3126000</v>
      </c>
      <c r="I193" s="73" t="s">
        <v>54</v>
      </c>
      <c r="J193" s="74">
        <v>405043.3</v>
      </c>
      <c r="K193" s="73" t="s">
        <v>149</v>
      </c>
      <c r="L193" s="73" t="s">
        <v>54</v>
      </c>
      <c r="M193" s="73" t="s">
        <v>54</v>
      </c>
      <c r="N193" s="73" t="s">
        <v>220</v>
      </c>
      <c r="O193" s="73" t="s">
        <v>100</v>
      </c>
      <c r="P193" s="73" t="s">
        <v>101</v>
      </c>
      <c r="Q193" s="73" t="s">
        <v>58</v>
      </c>
    </row>
    <row r="194" spans="1:17" s="76" customFormat="1" ht="32.1">
      <c r="A194" s="73" t="s">
        <v>706</v>
      </c>
      <c r="B194" s="73" t="s">
        <v>651</v>
      </c>
      <c r="C194" s="73" t="s">
        <v>630</v>
      </c>
      <c r="D194" s="73" t="s">
        <v>631</v>
      </c>
      <c r="E194" s="73" t="s">
        <v>707</v>
      </c>
      <c r="F194" s="73" t="s">
        <v>708</v>
      </c>
      <c r="G194" s="74">
        <v>1500000</v>
      </c>
      <c r="H194" s="75">
        <v>1500000</v>
      </c>
      <c r="I194" s="73" t="s">
        <v>54</v>
      </c>
      <c r="J194" s="73"/>
      <c r="K194" s="73" t="s">
        <v>54</v>
      </c>
      <c r="L194" s="73" t="s">
        <v>56</v>
      </c>
      <c r="M194" s="73" t="s">
        <v>56</v>
      </c>
      <c r="N194" s="73" t="s">
        <v>56</v>
      </c>
      <c r="O194" s="73" t="s">
        <v>101</v>
      </c>
      <c r="P194" s="73" t="s">
        <v>57</v>
      </c>
      <c r="Q194" s="73" t="s">
        <v>144</v>
      </c>
    </row>
    <row r="195" spans="1:17" s="76" customFormat="1" ht="32.1">
      <c r="A195" s="73" t="s">
        <v>709</v>
      </c>
      <c r="B195" s="73" t="s">
        <v>629</v>
      </c>
      <c r="C195" s="73" t="s">
        <v>630</v>
      </c>
      <c r="D195" s="73" t="s">
        <v>631</v>
      </c>
      <c r="E195" s="73" t="s">
        <v>710</v>
      </c>
      <c r="F195" s="73" t="s">
        <v>711</v>
      </c>
      <c r="G195" s="74">
        <v>4300000</v>
      </c>
      <c r="H195" s="75">
        <v>2260647.42</v>
      </c>
      <c r="I195" s="73" t="s">
        <v>54</v>
      </c>
      <c r="J195" s="74">
        <v>2039352.58</v>
      </c>
      <c r="K195" s="73" t="s">
        <v>149</v>
      </c>
      <c r="L195" s="73" t="s">
        <v>54</v>
      </c>
      <c r="M195" s="73" t="s">
        <v>54</v>
      </c>
      <c r="N195" s="73" t="s">
        <v>56</v>
      </c>
      <c r="O195" s="73" t="s">
        <v>100</v>
      </c>
      <c r="P195" s="73" t="s">
        <v>101</v>
      </c>
      <c r="Q195" s="73" t="s">
        <v>124</v>
      </c>
    </row>
    <row r="196" spans="1:17" s="76" customFormat="1">
      <c r="A196" s="73" t="s">
        <v>712</v>
      </c>
      <c r="B196" s="73" t="s">
        <v>713</v>
      </c>
      <c r="C196" s="73" t="s">
        <v>630</v>
      </c>
      <c r="D196" s="73" t="s">
        <v>631</v>
      </c>
      <c r="E196" s="73" t="s">
        <v>714</v>
      </c>
      <c r="F196" s="73" t="s">
        <v>715</v>
      </c>
      <c r="G196" s="74">
        <v>8600000</v>
      </c>
      <c r="H196" s="75">
        <v>8600000</v>
      </c>
      <c r="I196" s="73" t="s">
        <v>54</v>
      </c>
      <c r="J196" s="73"/>
      <c r="K196" s="73" t="s">
        <v>54</v>
      </c>
      <c r="L196" s="73" t="s">
        <v>150</v>
      </c>
      <c r="M196" s="73" t="s">
        <v>150</v>
      </c>
      <c r="N196" s="73" t="s">
        <v>55</v>
      </c>
      <c r="O196" s="73" t="s">
        <v>100</v>
      </c>
      <c r="P196" s="73" t="s">
        <v>101</v>
      </c>
      <c r="Q196" s="73" t="s">
        <v>144</v>
      </c>
    </row>
    <row r="197" spans="1:17" s="76" customFormat="1" ht="32.1">
      <c r="A197" s="73" t="s">
        <v>716</v>
      </c>
      <c r="B197" s="73" t="s">
        <v>713</v>
      </c>
      <c r="C197" s="73" t="s">
        <v>630</v>
      </c>
      <c r="D197" s="73" t="s">
        <v>631</v>
      </c>
      <c r="E197" s="73" t="s">
        <v>717</v>
      </c>
      <c r="F197" s="73" t="s">
        <v>718</v>
      </c>
      <c r="G197" s="74">
        <v>3500000</v>
      </c>
      <c r="H197" s="75">
        <v>3500000</v>
      </c>
      <c r="I197" s="73" t="s">
        <v>54</v>
      </c>
      <c r="J197" s="73"/>
      <c r="K197" s="73" t="s">
        <v>54</v>
      </c>
      <c r="L197" s="73" t="s">
        <v>150</v>
      </c>
      <c r="M197" s="73" t="s">
        <v>150</v>
      </c>
      <c r="N197" s="73" t="s">
        <v>55</v>
      </c>
      <c r="O197" s="73" t="s">
        <v>100</v>
      </c>
      <c r="P197" s="73" t="s">
        <v>101</v>
      </c>
      <c r="Q197" s="73" t="s">
        <v>144</v>
      </c>
    </row>
    <row r="198" spans="1:17" s="76" customFormat="1" ht="32.1">
      <c r="A198" s="73" t="s">
        <v>719</v>
      </c>
      <c r="B198" s="73" t="s">
        <v>414</v>
      </c>
      <c r="C198" s="73" t="s">
        <v>630</v>
      </c>
      <c r="D198" s="73" t="s">
        <v>631</v>
      </c>
      <c r="E198" s="73" t="s">
        <v>720</v>
      </c>
      <c r="F198" s="73" t="s">
        <v>721</v>
      </c>
      <c r="G198" s="74">
        <v>7000000</v>
      </c>
      <c r="H198" s="75">
        <v>7000000</v>
      </c>
      <c r="I198" s="73" t="s">
        <v>54</v>
      </c>
      <c r="J198" s="73"/>
      <c r="K198" s="73" t="s">
        <v>54</v>
      </c>
      <c r="L198" s="73" t="s">
        <v>100</v>
      </c>
      <c r="M198" s="73" t="s">
        <v>100</v>
      </c>
      <c r="N198" s="73" t="s">
        <v>100</v>
      </c>
      <c r="O198" s="73" t="s">
        <v>57</v>
      </c>
      <c r="P198" s="73" t="s">
        <v>58</v>
      </c>
      <c r="Q198" s="73" t="s">
        <v>213</v>
      </c>
    </row>
    <row r="199" spans="1:17" s="76" customFormat="1" ht="48">
      <c r="A199" s="73" t="s">
        <v>722</v>
      </c>
      <c r="B199" s="73" t="s">
        <v>723</v>
      </c>
      <c r="C199" s="73" t="s">
        <v>630</v>
      </c>
      <c r="D199" s="73" t="s">
        <v>631</v>
      </c>
      <c r="E199" s="73" t="s">
        <v>724</v>
      </c>
      <c r="F199" s="73" t="s">
        <v>725</v>
      </c>
      <c r="G199" s="74">
        <v>1000000</v>
      </c>
      <c r="H199" s="75">
        <v>1000000</v>
      </c>
      <c r="I199" s="73" t="s">
        <v>54</v>
      </c>
      <c r="J199" s="73"/>
      <c r="K199" s="73" t="s">
        <v>54</v>
      </c>
      <c r="L199" s="73" t="s">
        <v>56</v>
      </c>
      <c r="M199" s="73" t="s">
        <v>100</v>
      </c>
      <c r="N199" s="73" t="s">
        <v>100</v>
      </c>
      <c r="O199" s="73" t="s">
        <v>57</v>
      </c>
      <c r="P199" s="73" t="s">
        <v>58</v>
      </c>
      <c r="Q199" s="73" t="s">
        <v>144</v>
      </c>
    </row>
    <row r="200" spans="1:17" s="76" customFormat="1" ht="32.1">
      <c r="A200" s="73" t="s">
        <v>726</v>
      </c>
      <c r="B200" s="73" t="s">
        <v>727</v>
      </c>
      <c r="C200" s="73" t="s">
        <v>630</v>
      </c>
      <c r="D200" s="73" t="s">
        <v>631</v>
      </c>
      <c r="E200" s="73" t="s">
        <v>728</v>
      </c>
      <c r="F200" s="73" t="s">
        <v>729</v>
      </c>
      <c r="G200" s="74">
        <v>5500000</v>
      </c>
      <c r="H200" s="75">
        <v>5500000</v>
      </c>
      <c r="I200" s="73" t="s">
        <v>54</v>
      </c>
      <c r="J200" s="73"/>
      <c r="K200" s="73" t="s">
        <v>54</v>
      </c>
      <c r="L200" s="73" t="s">
        <v>56</v>
      </c>
      <c r="M200" s="73" t="s">
        <v>100</v>
      </c>
      <c r="N200" s="73" t="s">
        <v>56</v>
      </c>
      <c r="O200" s="73" t="s">
        <v>101</v>
      </c>
      <c r="P200" s="73" t="s">
        <v>57</v>
      </c>
      <c r="Q200" s="73" t="s">
        <v>102</v>
      </c>
    </row>
    <row r="201" spans="1:17" s="76" customFormat="1" ht="32.1">
      <c r="A201" s="73" t="s">
        <v>730</v>
      </c>
      <c r="B201" s="73" t="s">
        <v>731</v>
      </c>
      <c r="C201" s="73" t="s">
        <v>732</v>
      </c>
      <c r="D201" s="73" t="s">
        <v>733</v>
      </c>
      <c r="E201" s="73" t="s">
        <v>98</v>
      </c>
      <c r="F201" s="73" t="s">
        <v>734</v>
      </c>
      <c r="G201" s="74">
        <v>4000000</v>
      </c>
      <c r="H201" s="75">
        <v>4000000</v>
      </c>
      <c r="I201" s="73" t="s">
        <v>54</v>
      </c>
      <c r="J201" s="73"/>
      <c r="K201" s="73" t="s">
        <v>54</v>
      </c>
      <c r="L201" s="73" t="s">
        <v>56</v>
      </c>
      <c r="M201" s="73" t="s">
        <v>56</v>
      </c>
      <c r="N201" s="73" t="s">
        <v>100</v>
      </c>
      <c r="O201" s="73" t="s">
        <v>101</v>
      </c>
      <c r="P201" s="73" t="s">
        <v>57</v>
      </c>
      <c r="Q201" s="73" t="s">
        <v>102</v>
      </c>
    </row>
    <row r="202" spans="1:17" s="76" customFormat="1" ht="32.1">
      <c r="A202" s="73" t="s">
        <v>735</v>
      </c>
      <c r="B202" s="73" t="s">
        <v>418</v>
      </c>
      <c r="C202" s="73" t="s">
        <v>736</v>
      </c>
      <c r="D202" s="73" t="s">
        <v>737</v>
      </c>
      <c r="E202" s="73" t="s">
        <v>738</v>
      </c>
      <c r="F202" s="73" t="s">
        <v>739</v>
      </c>
      <c r="G202" s="74">
        <v>700000</v>
      </c>
      <c r="H202" s="75">
        <v>700000</v>
      </c>
      <c r="I202" s="73" t="s">
        <v>54</v>
      </c>
      <c r="J202" s="73"/>
      <c r="K202" s="73" t="s">
        <v>54</v>
      </c>
      <c r="L202" s="73" t="s">
        <v>54</v>
      </c>
      <c r="M202" s="73" t="s">
        <v>54</v>
      </c>
      <c r="N202" s="73" t="s">
        <v>56</v>
      </c>
      <c r="O202" s="73" t="s">
        <v>100</v>
      </c>
      <c r="P202" s="73" t="s">
        <v>101</v>
      </c>
      <c r="Q202" s="73" t="s">
        <v>144</v>
      </c>
    </row>
    <row r="203" spans="1:17" s="76" customFormat="1" ht="32.1">
      <c r="A203" s="73" t="s">
        <v>740</v>
      </c>
      <c r="B203" s="73" t="s">
        <v>741</v>
      </c>
      <c r="C203" s="73" t="s">
        <v>736</v>
      </c>
      <c r="D203" s="73" t="s">
        <v>737</v>
      </c>
      <c r="E203" s="73" t="s">
        <v>98</v>
      </c>
      <c r="F203" s="73" t="s">
        <v>742</v>
      </c>
      <c r="G203" s="74">
        <v>20000000</v>
      </c>
      <c r="H203" s="75">
        <v>20000000</v>
      </c>
      <c r="I203" s="73" t="s">
        <v>54</v>
      </c>
      <c r="J203" s="73"/>
      <c r="K203" s="73" t="s">
        <v>54</v>
      </c>
      <c r="L203" s="73" t="s">
        <v>220</v>
      </c>
      <c r="M203" s="73" t="s">
        <v>55</v>
      </c>
      <c r="N203" s="73" t="s">
        <v>56</v>
      </c>
      <c r="O203" s="73" t="s">
        <v>101</v>
      </c>
      <c r="P203" s="73" t="s">
        <v>57</v>
      </c>
      <c r="Q203" s="73" t="s">
        <v>102</v>
      </c>
    </row>
    <row r="204" spans="1:17" s="76" customFormat="1" ht="32.1">
      <c r="A204" s="73" t="s">
        <v>743</v>
      </c>
      <c r="B204" s="73" t="s">
        <v>744</v>
      </c>
      <c r="C204" s="73" t="s">
        <v>736</v>
      </c>
      <c r="D204" s="73" t="s">
        <v>745</v>
      </c>
      <c r="E204" s="73" t="s">
        <v>746</v>
      </c>
      <c r="F204" s="73" t="s">
        <v>747</v>
      </c>
      <c r="G204" s="74">
        <v>3600000</v>
      </c>
      <c r="H204" s="75">
        <v>3600000</v>
      </c>
      <c r="I204" s="73" t="s">
        <v>54</v>
      </c>
      <c r="J204" s="73"/>
      <c r="K204" s="73" t="s">
        <v>54</v>
      </c>
      <c r="L204" s="73" t="s">
        <v>220</v>
      </c>
      <c r="M204" s="73" t="s">
        <v>220</v>
      </c>
      <c r="N204" s="73" t="s">
        <v>150</v>
      </c>
      <c r="O204" s="73" t="s">
        <v>100</v>
      </c>
      <c r="P204" s="73" t="s">
        <v>100</v>
      </c>
      <c r="Q204" s="73" t="s">
        <v>58</v>
      </c>
    </row>
    <row r="205" spans="1:17" s="76" customFormat="1" ht="32.1">
      <c r="A205" s="73" t="s">
        <v>748</v>
      </c>
      <c r="B205" s="73" t="s">
        <v>749</v>
      </c>
      <c r="C205" s="73" t="s">
        <v>736</v>
      </c>
      <c r="D205" s="73" t="s">
        <v>745</v>
      </c>
      <c r="E205" s="73" t="s">
        <v>750</v>
      </c>
      <c r="F205" s="73" t="s">
        <v>751</v>
      </c>
      <c r="G205" s="74">
        <v>11000000</v>
      </c>
      <c r="H205" s="75">
        <v>11000000</v>
      </c>
      <c r="I205" s="73" t="s">
        <v>54</v>
      </c>
      <c r="J205" s="73"/>
      <c r="K205" s="73" t="s">
        <v>54</v>
      </c>
      <c r="L205" s="73" t="s">
        <v>150</v>
      </c>
      <c r="M205" s="73" t="s">
        <v>150</v>
      </c>
      <c r="N205" s="73" t="s">
        <v>55</v>
      </c>
      <c r="O205" s="73" t="s">
        <v>100</v>
      </c>
      <c r="P205" s="73" t="s">
        <v>101</v>
      </c>
      <c r="Q205" s="73" t="s">
        <v>167</v>
      </c>
    </row>
    <row r="206" spans="1:17" s="76" customFormat="1" ht="32.1">
      <c r="A206" s="73" t="s">
        <v>752</v>
      </c>
      <c r="B206" s="73" t="s">
        <v>744</v>
      </c>
      <c r="C206" s="73" t="s">
        <v>736</v>
      </c>
      <c r="D206" s="73" t="s">
        <v>745</v>
      </c>
      <c r="E206" s="73" t="s">
        <v>753</v>
      </c>
      <c r="F206" s="73" t="s">
        <v>754</v>
      </c>
      <c r="G206" s="74">
        <v>3500000</v>
      </c>
      <c r="H206" s="75">
        <v>3500000</v>
      </c>
      <c r="I206" s="73" t="s">
        <v>54</v>
      </c>
      <c r="J206" s="73"/>
      <c r="K206" s="73" t="s">
        <v>54</v>
      </c>
      <c r="L206" s="73" t="s">
        <v>220</v>
      </c>
      <c r="M206" s="73" t="s">
        <v>220</v>
      </c>
      <c r="N206" s="73" t="s">
        <v>150</v>
      </c>
      <c r="O206" s="73" t="s">
        <v>100</v>
      </c>
      <c r="P206" s="73" t="s">
        <v>100</v>
      </c>
      <c r="Q206" s="73" t="s">
        <v>58</v>
      </c>
    </row>
    <row r="207" spans="1:17" s="76" customFormat="1" ht="32.1">
      <c r="A207" s="73" t="s">
        <v>755</v>
      </c>
      <c r="B207" s="73" t="s">
        <v>744</v>
      </c>
      <c r="C207" s="73" t="s">
        <v>736</v>
      </c>
      <c r="D207" s="73" t="s">
        <v>745</v>
      </c>
      <c r="E207" s="73" t="s">
        <v>756</v>
      </c>
      <c r="F207" s="73" t="s">
        <v>757</v>
      </c>
      <c r="G207" s="74">
        <v>4000000</v>
      </c>
      <c r="H207" s="75">
        <v>4000000</v>
      </c>
      <c r="I207" s="73" t="s">
        <v>54</v>
      </c>
      <c r="J207" s="73"/>
      <c r="K207" s="73" t="s">
        <v>54</v>
      </c>
      <c r="L207" s="73" t="s">
        <v>220</v>
      </c>
      <c r="M207" s="73" t="s">
        <v>220</v>
      </c>
      <c r="N207" s="73" t="s">
        <v>150</v>
      </c>
      <c r="O207" s="73" t="s">
        <v>100</v>
      </c>
      <c r="P207" s="73" t="s">
        <v>100</v>
      </c>
      <c r="Q207" s="73" t="s">
        <v>58</v>
      </c>
    </row>
    <row r="208" spans="1:17" s="76" customFormat="1" ht="32.1">
      <c r="A208" s="73" t="s">
        <v>758</v>
      </c>
      <c r="B208" s="73" t="s">
        <v>759</v>
      </c>
      <c r="C208" s="73" t="s">
        <v>736</v>
      </c>
      <c r="D208" s="73" t="s">
        <v>745</v>
      </c>
      <c r="E208" s="73" t="s">
        <v>760</v>
      </c>
      <c r="F208" s="73" t="s">
        <v>761</v>
      </c>
      <c r="G208" s="74">
        <v>23000000</v>
      </c>
      <c r="H208" s="75">
        <v>23000000</v>
      </c>
      <c r="I208" s="73" t="s">
        <v>54</v>
      </c>
      <c r="J208" s="73"/>
      <c r="K208" s="73" t="s">
        <v>54</v>
      </c>
      <c r="L208" s="73" t="s">
        <v>55</v>
      </c>
      <c r="M208" s="73" t="s">
        <v>101</v>
      </c>
      <c r="N208" s="73" t="s">
        <v>57</v>
      </c>
      <c r="O208" s="73" t="s">
        <v>167</v>
      </c>
      <c r="P208" s="73" t="s">
        <v>124</v>
      </c>
      <c r="Q208" s="73" t="s">
        <v>213</v>
      </c>
    </row>
    <row r="209" spans="1:17" s="76" customFormat="1" ht="32.1">
      <c r="A209" s="73" t="s">
        <v>762</v>
      </c>
      <c r="B209" s="73" t="s">
        <v>763</v>
      </c>
      <c r="C209" s="73" t="s">
        <v>736</v>
      </c>
      <c r="D209" s="73" t="s">
        <v>745</v>
      </c>
      <c r="E209" s="73" t="s">
        <v>764</v>
      </c>
      <c r="F209" s="73" t="s">
        <v>765</v>
      </c>
      <c r="G209" s="74">
        <v>40000000</v>
      </c>
      <c r="H209" s="75">
        <v>40000000</v>
      </c>
      <c r="I209" s="73" t="s">
        <v>54</v>
      </c>
      <c r="J209" s="73"/>
      <c r="K209" s="73" t="s">
        <v>54</v>
      </c>
      <c r="L209" s="73" t="s">
        <v>55</v>
      </c>
      <c r="M209" s="73" t="s">
        <v>55</v>
      </c>
      <c r="N209" s="73" t="s">
        <v>101</v>
      </c>
      <c r="O209" s="73" t="s">
        <v>57</v>
      </c>
      <c r="P209" s="73" t="s">
        <v>58</v>
      </c>
      <c r="Q209" s="73" t="s">
        <v>144</v>
      </c>
    </row>
    <row r="210" spans="1:17" s="76" customFormat="1" ht="32.1">
      <c r="A210" s="73" t="s">
        <v>766</v>
      </c>
      <c r="B210" s="73" t="s">
        <v>767</v>
      </c>
      <c r="C210" s="73" t="s">
        <v>736</v>
      </c>
      <c r="D210" s="73" t="s">
        <v>745</v>
      </c>
      <c r="E210" s="73" t="s">
        <v>768</v>
      </c>
      <c r="F210" s="73" t="s">
        <v>769</v>
      </c>
      <c r="G210" s="74">
        <v>550000</v>
      </c>
      <c r="H210" s="75">
        <v>550000</v>
      </c>
      <c r="I210" s="73" t="s">
        <v>54</v>
      </c>
      <c r="J210" s="73"/>
      <c r="K210" s="73" t="s">
        <v>54</v>
      </c>
      <c r="L210" s="73" t="s">
        <v>55</v>
      </c>
      <c r="M210" s="73" t="s">
        <v>56</v>
      </c>
      <c r="N210" s="73" t="s">
        <v>100</v>
      </c>
      <c r="O210" s="73" t="s">
        <v>57</v>
      </c>
      <c r="P210" s="73" t="s">
        <v>58</v>
      </c>
      <c r="Q210" s="73" t="s">
        <v>124</v>
      </c>
    </row>
    <row r="211" spans="1:17" s="76" customFormat="1" ht="32.1">
      <c r="A211" s="73" t="s">
        <v>770</v>
      </c>
      <c r="B211" s="73" t="s">
        <v>771</v>
      </c>
      <c r="C211" s="73" t="s">
        <v>736</v>
      </c>
      <c r="D211" s="73" t="s">
        <v>745</v>
      </c>
      <c r="E211" s="73" t="s">
        <v>772</v>
      </c>
      <c r="F211" s="73" t="s">
        <v>773</v>
      </c>
      <c r="G211" s="74">
        <v>4000000</v>
      </c>
      <c r="H211" s="75">
        <v>4000000</v>
      </c>
      <c r="I211" s="73" t="s">
        <v>54</v>
      </c>
      <c r="J211" s="73"/>
      <c r="K211" s="73" t="s">
        <v>54</v>
      </c>
      <c r="L211" s="73" t="s">
        <v>55</v>
      </c>
      <c r="M211" s="73" t="s">
        <v>55</v>
      </c>
      <c r="N211" s="73" t="s">
        <v>101</v>
      </c>
      <c r="O211" s="73" t="s">
        <v>57</v>
      </c>
      <c r="P211" s="73" t="s">
        <v>58</v>
      </c>
      <c r="Q211" s="73" t="s">
        <v>124</v>
      </c>
    </row>
    <row r="212" spans="1:17" s="76" customFormat="1" ht="32.1">
      <c r="A212" s="73" t="s">
        <v>774</v>
      </c>
      <c r="B212" s="73" t="s">
        <v>771</v>
      </c>
      <c r="C212" s="73" t="s">
        <v>736</v>
      </c>
      <c r="D212" s="73" t="s">
        <v>745</v>
      </c>
      <c r="E212" s="73" t="s">
        <v>775</v>
      </c>
      <c r="F212" s="73" t="s">
        <v>776</v>
      </c>
      <c r="G212" s="74">
        <v>5900000</v>
      </c>
      <c r="H212" s="75">
        <v>5900000</v>
      </c>
      <c r="I212" s="73" t="s">
        <v>54</v>
      </c>
      <c r="J212" s="73"/>
      <c r="K212" s="73" t="s">
        <v>54</v>
      </c>
      <c r="L212" s="73" t="s">
        <v>55</v>
      </c>
      <c r="M212" s="73" t="s">
        <v>100</v>
      </c>
      <c r="N212" s="73" t="s">
        <v>101</v>
      </c>
      <c r="O212" s="73" t="s">
        <v>58</v>
      </c>
      <c r="P212" s="73" t="s">
        <v>167</v>
      </c>
      <c r="Q212" s="73" t="s">
        <v>213</v>
      </c>
    </row>
    <row r="213" spans="1:17" s="76" customFormat="1" ht="32.1">
      <c r="A213" s="73" t="s">
        <v>777</v>
      </c>
      <c r="B213" s="73" t="s">
        <v>771</v>
      </c>
      <c r="C213" s="73" t="s">
        <v>736</v>
      </c>
      <c r="D213" s="73" t="s">
        <v>745</v>
      </c>
      <c r="E213" s="73" t="s">
        <v>778</v>
      </c>
      <c r="F213" s="73" t="s">
        <v>779</v>
      </c>
      <c r="G213" s="74">
        <v>6400000</v>
      </c>
      <c r="H213" s="75">
        <v>6400000</v>
      </c>
      <c r="I213" s="73" t="s">
        <v>54</v>
      </c>
      <c r="J213" s="73"/>
      <c r="K213" s="73" t="s">
        <v>54</v>
      </c>
      <c r="L213" s="73" t="s">
        <v>55</v>
      </c>
      <c r="M213" s="73" t="s">
        <v>56</v>
      </c>
      <c r="N213" s="73" t="s">
        <v>100</v>
      </c>
      <c r="O213" s="73" t="s">
        <v>57</v>
      </c>
      <c r="P213" s="73" t="s">
        <v>58</v>
      </c>
      <c r="Q213" s="73" t="s">
        <v>144</v>
      </c>
    </row>
    <row r="214" spans="1:17" s="76" customFormat="1" ht="32.1">
      <c r="A214" s="73" t="s">
        <v>780</v>
      </c>
      <c r="B214" s="73" t="s">
        <v>771</v>
      </c>
      <c r="C214" s="73" t="s">
        <v>736</v>
      </c>
      <c r="D214" s="73" t="s">
        <v>745</v>
      </c>
      <c r="E214" s="73" t="s">
        <v>781</v>
      </c>
      <c r="F214" s="73" t="s">
        <v>782</v>
      </c>
      <c r="G214" s="74">
        <v>8800000</v>
      </c>
      <c r="H214" s="75">
        <v>8800000</v>
      </c>
      <c r="I214" s="73" t="s">
        <v>54</v>
      </c>
      <c r="J214" s="73"/>
      <c r="K214" s="73" t="s">
        <v>54</v>
      </c>
      <c r="L214" s="73" t="s">
        <v>55</v>
      </c>
      <c r="M214" s="73" t="s">
        <v>56</v>
      </c>
      <c r="N214" s="73" t="s">
        <v>100</v>
      </c>
      <c r="O214" s="73" t="s">
        <v>58</v>
      </c>
      <c r="P214" s="73" t="s">
        <v>167</v>
      </c>
      <c r="Q214" s="73" t="s">
        <v>102</v>
      </c>
    </row>
    <row r="215" spans="1:17" s="76" customFormat="1" ht="32.1">
      <c r="A215" s="73" t="s">
        <v>783</v>
      </c>
      <c r="B215" s="73" t="s">
        <v>771</v>
      </c>
      <c r="C215" s="73" t="s">
        <v>736</v>
      </c>
      <c r="D215" s="73" t="s">
        <v>745</v>
      </c>
      <c r="E215" s="73" t="s">
        <v>784</v>
      </c>
      <c r="F215" s="73" t="s">
        <v>785</v>
      </c>
      <c r="G215" s="74">
        <v>7600000</v>
      </c>
      <c r="H215" s="75">
        <v>7600000</v>
      </c>
      <c r="I215" s="73" t="s">
        <v>54</v>
      </c>
      <c r="J215" s="73"/>
      <c r="K215" s="73" t="s">
        <v>54</v>
      </c>
      <c r="L215" s="73" t="s">
        <v>55</v>
      </c>
      <c r="M215" s="73" t="s">
        <v>56</v>
      </c>
      <c r="N215" s="73" t="s">
        <v>100</v>
      </c>
      <c r="O215" s="73" t="s">
        <v>57</v>
      </c>
      <c r="P215" s="73" t="s">
        <v>58</v>
      </c>
      <c r="Q215" s="73" t="s">
        <v>213</v>
      </c>
    </row>
    <row r="216" spans="1:17" s="76" customFormat="1" ht="32.1">
      <c r="A216" s="73" t="s">
        <v>786</v>
      </c>
      <c r="B216" s="73" t="s">
        <v>771</v>
      </c>
      <c r="C216" s="73" t="s">
        <v>736</v>
      </c>
      <c r="D216" s="73" t="s">
        <v>745</v>
      </c>
      <c r="E216" s="73" t="s">
        <v>787</v>
      </c>
      <c r="F216" s="73" t="s">
        <v>788</v>
      </c>
      <c r="G216" s="74">
        <v>9300000</v>
      </c>
      <c r="H216" s="75">
        <v>9300000</v>
      </c>
      <c r="I216" s="73" t="s">
        <v>54</v>
      </c>
      <c r="J216" s="73"/>
      <c r="K216" s="73" t="s">
        <v>54</v>
      </c>
      <c r="L216" s="73" t="s">
        <v>55</v>
      </c>
      <c r="M216" s="73" t="s">
        <v>56</v>
      </c>
      <c r="N216" s="73" t="s">
        <v>100</v>
      </c>
      <c r="O216" s="73" t="s">
        <v>57</v>
      </c>
      <c r="P216" s="73" t="s">
        <v>58</v>
      </c>
      <c r="Q216" s="73" t="s">
        <v>59</v>
      </c>
    </row>
    <row r="217" spans="1:17" s="76" customFormat="1" ht="32.1">
      <c r="A217" s="73" t="s">
        <v>789</v>
      </c>
      <c r="B217" s="73" t="s">
        <v>763</v>
      </c>
      <c r="C217" s="73" t="s">
        <v>736</v>
      </c>
      <c r="D217" s="73" t="s">
        <v>745</v>
      </c>
      <c r="E217" s="73" t="s">
        <v>790</v>
      </c>
      <c r="F217" s="73" t="s">
        <v>791</v>
      </c>
      <c r="G217" s="74">
        <v>35800000</v>
      </c>
      <c r="H217" s="75">
        <v>35800000</v>
      </c>
      <c r="I217" s="73" t="s">
        <v>54</v>
      </c>
      <c r="J217" s="73"/>
      <c r="K217" s="73" t="s">
        <v>54</v>
      </c>
      <c r="L217" s="73" t="s">
        <v>55</v>
      </c>
      <c r="M217" s="73" t="s">
        <v>56</v>
      </c>
      <c r="N217" s="73" t="s">
        <v>100</v>
      </c>
      <c r="O217" s="73" t="s">
        <v>58</v>
      </c>
      <c r="P217" s="73" t="s">
        <v>167</v>
      </c>
      <c r="Q217" s="73" t="s">
        <v>102</v>
      </c>
    </row>
    <row r="218" spans="1:17" s="76" customFormat="1" ht="32.1">
      <c r="A218" s="73" t="s">
        <v>792</v>
      </c>
      <c r="B218" s="73" t="s">
        <v>141</v>
      </c>
      <c r="C218" s="73" t="s">
        <v>736</v>
      </c>
      <c r="D218" s="73" t="s">
        <v>745</v>
      </c>
      <c r="E218" s="73" t="s">
        <v>793</v>
      </c>
      <c r="F218" s="73" t="s">
        <v>794</v>
      </c>
      <c r="G218" s="74">
        <v>1300000</v>
      </c>
      <c r="H218" s="75">
        <v>1300000</v>
      </c>
      <c r="I218" s="73" t="s">
        <v>54</v>
      </c>
      <c r="J218" s="73"/>
      <c r="K218" s="73" t="s">
        <v>54</v>
      </c>
      <c r="L218" s="73" t="s">
        <v>55</v>
      </c>
      <c r="M218" s="73" t="s">
        <v>100</v>
      </c>
      <c r="N218" s="73" t="s">
        <v>101</v>
      </c>
      <c r="O218" s="73" t="s">
        <v>58</v>
      </c>
      <c r="P218" s="73" t="s">
        <v>167</v>
      </c>
      <c r="Q218" s="73" t="s">
        <v>102</v>
      </c>
    </row>
    <row r="219" spans="1:17" s="76" customFormat="1" ht="32.1">
      <c r="A219" s="73" t="s">
        <v>795</v>
      </c>
      <c r="B219" s="73" t="s">
        <v>141</v>
      </c>
      <c r="C219" s="73" t="s">
        <v>736</v>
      </c>
      <c r="D219" s="73" t="s">
        <v>745</v>
      </c>
      <c r="E219" s="73" t="s">
        <v>796</v>
      </c>
      <c r="F219" s="73" t="s">
        <v>797</v>
      </c>
      <c r="G219" s="74">
        <v>38000000</v>
      </c>
      <c r="H219" s="75">
        <v>38000000</v>
      </c>
      <c r="I219" s="73" t="s">
        <v>54</v>
      </c>
      <c r="J219" s="73"/>
      <c r="K219" s="73" t="s">
        <v>54</v>
      </c>
      <c r="L219" s="73" t="s">
        <v>56</v>
      </c>
      <c r="M219" s="73" t="s">
        <v>100</v>
      </c>
      <c r="N219" s="73" t="s">
        <v>101</v>
      </c>
      <c r="O219" s="73" t="s">
        <v>58</v>
      </c>
      <c r="P219" s="73" t="s">
        <v>167</v>
      </c>
      <c r="Q219" s="73" t="s">
        <v>102</v>
      </c>
    </row>
    <row r="220" spans="1:17" s="76" customFormat="1" ht="32.1">
      <c r="A220" s="73" t="s">
        <v>798</v>
      </c>
      <c r="B220" s="73" t="s">
        <v>771</v>
      </c>
      <c r="C220" s="73" t="s">
        <v>736</v>
      </c>
      <c r="D220" s="73" t="s">
        <v>745</v>
      </c>
      <c r="E220" s="73" t="s">
        <v>799</v>
      </c>
      <c r="F220" s="73" t="s">
        <v>800</v>
      </c>
      <c r="G220" s="74">
        <v>2000000</v>
      </c>
      <c r="H220" s="75">
        <v>2000000</v>
      </c>
      <c r="I220" s="73" t="s">
        <v>54</v>
      </c>
      <c r="J220" s="73"/>
      <c r="K220" s="73" t="s">
        <v>54</v>
      </c>
      <c r="L220" s="73" t="s">
        <v>55</v>
      </c>
      <c r="M220" s="73" t="s">
        <v>55</v>
      </c>
      <c r="N220" s="73" t="s">
        <v>101</v>
      </c>
      <c r="O220" s="73" t="s">
        <v>57</v>
      </c>
      <c r="P220" s="73" t="s">
        <v>58</v>
      </c>
      <c r="Q220" s="73" t="s">
        <v>124</v>
      </c>
    </row>
    <row r="221" spans="1:17" s="76" customFormat="1" ht="32.1">
      <c r="A221" s="73" t="s">
        <v>801</v>
      </c>
      <c r="B221" s="73" t="s">
        <v>802</v>
      </c>
      <c r="C221" s="73" t="s">
        <v>736</v>
      </c>
      <c r="D221" s="73" t="s">
        <v>745</v>
      </c>
      <c r="E221" s="73" t="s">
        <v>803</v>
      </c>
      <c r="F221" s="73" t="s">
        <v>804</v>
      </c>
      <c r="G221" s="74">
        <v>6000000</v>
      </c>
      <c r="H221" s="75">
        <v>6000000</v>
      </c>
      <c r="I221" s="73" t="s">
        <v>54</v>
      </c>
      <c r="J221" s="73"/>
      <c r="K221" s="73" t="s">
        <v>54</v>
      </c>
      <c r="L221" s="73" t="s">
        <v>55</v>
      </c>
      <c r="M221" s="73" t="s">
        <v>55</v>
      </c>
      <c r="N221" s="73" t="s">
        <v>101</v>
      </c>
      <c r="O221" s="73" t="s">
        <v>57</v>
      </c>
      <c r="P221" s="73" t="s">
        <v>58</v>
      </c>
      <c r="Q221" s="73" t="s">
        <v>124</v>
      </c>
    </row>
    <row r="222" spans="1:17" s="76" customFormat="1" ht="32.1">
      <c r="A222" s="73" t="s">
        <v>805</v>
      </c>
      <c r="B222" s="73" t="s">
        <v>802</v>
      </c>
      <c r="C222" s="73" t="s">
        <v>736</v>
      </c>
      <c r="D222" s="73" t="s">
        <v>745</v>
      </c>
      <c r="E222" s="73" t="s">
        <v>806</v>
      </c>
      <c r="F222" s="73" t="s">
        <v>807</v>
      </c>
      <c r="G222" s="74">
        <v>4000000</v>
      </c>
      <c r="H222" s="75">
        <v>4000000</v>
      </c>
      <c r="I222" s="73" t="s">
        <v>54</v>
      </c>
      <c r="J222" s="73"/>
      <c r="K222" s="73" t="s">
        <v>54</v>
      </c>
      <c r="L222" s="73" t="s">
        <v>55</v>
      </c>
      <c r="M222" s="73" t="s">
        <v>55</v>
      </c>
      <c r="N222" s="73" t="s">
        <v>101</v>
      </c>
      <c r="O222" s="73" t="s">
        <v>57</v>
      </c>
      <c r="P222" s="73" t="s">
        <v>58</v>
      </c>
      <c r="Q222" s="73" t="s">
        <v>124</v>
      </c>
    </row>
    <row r="223" spans="1:17" s="76" customFormat="1" ht="32.1">
      <c r="A223" s="73" t="s">
        <v>808</v>
      </c>
      <c r="B223" s="73" t="s">
        <v>771</v>
      </c>
      <c r="C223" s="73" t="s">
        <v>736</v>
      </c>
      <c r="D223" s="73" t="s">
        <v>745</v>
      </c>
      <c r="E223" s="73" t="s">
        <v>809</v>
      </c>
      <c r="F223" s="73" t="s">
        <v>810</v>
      </c>
      <c r="G223" s="74">
        <v>30000000</v>
      </c>
      <c r="H223" s="75">
        <v>30000000</v>
      </c>
      <c r="I223" s="73" t="s">
        <v>54</v>
      </c>
      <c r="J223" s="73"/>
      <c r="K223" s="73" t="s">
        <v>54</v>
      </c>
      <c r="L223" s="73" t="s">
        <v>55</v>
      </c>
      <c r="M223" s="73" t="s">
        <v>55</v>
      </c>
      <c r="N223" s="73" t="s">
        <v>101</v>
      </c>
      <c r="O223" s="73" t="s">
        <v>57</v>
      </c>
      <c r="P223" s="73" t="s">
        <v>58</v>
      </c>
      <c r="Q223" s="73" t="s">
        <v>124</v>
      </c>
    </row>
    <row r="224" spans="1:17" s="76" customFormat="1" ht="32.1">
      <c r="A224" s="73" t="s">
        <v>811</v>
      </c>
      <c r="B224" s="73" t="s">
        <v>812</v>
      </c>
      <c r="C224" s="73" t="s">
        <v>736</v>
      </c>
      <c r="D224" s="73" t="s">
        <v>745</v>
      </c>
      <c r="E224" s="73" t="s">
        <v>813</v>
      </c>
      <c r="F224" s="73" t="s">
        <v>814</v>
      </c>
      <c r="G224" s="74">
        <v>3000000</v>
      </c>
      <c r="H224" s="75">
        <v>3000000</v>
      </c>
      <c r="I224" s="73" t="s">
        <v>54</v>
      </c>
      <c r="J224" s="73"/>
      <c r="K224" s="73" t="s">
        <v>54</v>
      </c>
      <c r="L224" s="73" t="s">
        <v>55</v>
      </c>
      <c r="M224" s="73" t="s">
        <v>56</v>
      </c>
      <c r="N224" s="73" t="s">
        <v>100</v>
      </c>
      <c r="O224" s="73" t="s">
        <v>101</v>
      </c>
      <c r="P224" s="73" t="s">
        <v>57</v>
      </c>
      <c r="Q224" s="73" t="s">
        <v>144</v>
      </c>
    </row>
    <row r="225" spans="1:17" s="76" customFormat="1" ht="32.1">
      <c r="A225" s="73" t="s">
        <v>815</v>
      </c>
      <c r="B225" s="73" t="s">
        <v>141</v>
      </c>
      <c r="C225" s="73" t="s">
        <v>736</v>
      </c>
      <c r="D225" s="73" t="s">
        <v>745</v>
      </c>
      <c r="E225" s="73" t="s">
        <v>816</v>
      </c>
      <c r="F225" s="73" t="s">
        <v>817</v>
      </c>
      <c r="G225" s="74">
        <v>4200000</v>
      </c>
      <c r="H225" s="75">
        <v>4200000</v>
      </c>
      <c r="I225" s="73" t="s">
        <v>54</v>
      </c>
      <c r="J225" s="73"/>
      <c r="K225" s="73" t="s">
        <v>54</v>
      </c>
      <c r="L225" s="73" t="s">
        <v>56</v>
      </c>
      <c r="M225" s="73" t="s">
        <v>56</v>
      </c>
      <c r="N225" s="73" t="s">
        <v>100</v>
      </c>
      <c r="O225" s="73" t="s">
        <v>57</v>
      </c>
      <c r="P225" s="73" t="s">
        <v>58</v>
      </c>
      <c r="Q225" s="73" t="s">
        <v>144</v>
      </c>
    </row>
    <row r="226" spans="1:17" s="76" customFormat="1" ht="32.1">
      <c r="A226" s="73" t="s">
        <v>818</v>
      </c>
      <c r="B226" s="73" t="s">
        <v>771</v>
      </c>
      <c r="C226" s="73" t="s">
        <v>736</v>
      </c>
      <c r="D226" s="73" t="s">
        <v>745</v>
      </c>
      <c r="E226" s="73" t="s">
        <v>819</v>
      </c>
      <c r="F226" s="73" t="s">
        <v>820</v>
      </c>
      <c r="G226" s="74">
        <v>1700000</v>
      </c>
      <c r="H226" s="75">
        <v>1700000</v>
      </c>
      <c r="I226" s="73" t="s">
        <v>54</v>
      </c>
      <c r="J226" s="73"/>
      <c r="K226" s="73" t="s">
        <v>54</v>
      </c>
      <c r="L226" s="73" t="s">
        <v>55</v>
      </c>
      <c r="M226" s="73" t="s">
        <v>55</v>
      </c>
      <c r="N226" s="73" t="s">
        <v>101</v>
      </c>
      <c r="O226" s="73" t="s">
        <v>57</v>
      </c>
      <c r="P226" s="73" t="s">
        <v>58</v>
      </c>
      <c r="Q226" s="73" t="s">
        <v>124</v>
      </c>
    </row>
    <row r="227" spans="1:17" s="76" customFormat="1" ht="32.1">
      <c r="A227" s="73" t="s">
        <v>821</v>
      </c>
      <c r="B227" s="73" t="s">
        <v>164</v>
      </c>
      <c r="C227" s="73" t="s">
        <v>736</v>
      </c>
      <c r="D227" s="73" t="s">
        <v>745</v>
      </c>
      <c r="E227" s="73" t="s">
        <v>822</v>
      </c>
      <c r="F227" s="73" t="s">
        <v>823</v>
      </c>
      <c r="G227" s="74">
        <v>12000000</v>
      </c>
      <c r="H227" s="75">
        <v>12000000</v>
      </c>
      <c r="I227" s="73" t="s">
        <v>54</v>
      </c>
      <c r="J227" s="73"/>
      <c r="K227" s="73" t="s">
        <v>54</v>
      </c>
      <c r="L227" s="73" t="s">
        <v>150</v>
      </c>
      <c r="M227" s="73" t="s">
        <v>55</v>
      </c>
      <c r="N227" s="73" t="s">
        <v>55</v>
      </c>
      <c r="O227" s="73" t="s">
        <v>100</v>
      </c>
      <c r="P227" s="73" t="s">
        <v>101</v>
      </c>
      <c r="Q227" s="73" t="s">
        <v>167</v>
      </c>
    </row>
    <row r="228" spans="1:17" s="76" customFormat="1" ht="32.1">
      <c r="A228" s="73" t="s">
        <v>824</v>
      </c>
      <c r="B228" s="73" t="s">
        <v>141</v>
      </c>
      <c r="C228" s="73" t="s">
        <v>736</v>
      </c>
      <c r="D228" s="73" t="s">
        <v>745</v>
      </c>
      <c r="E228" s="73" t="s">
        <v>825</v>
      </c>
      <c r="F228" s="73" t="s">
        <v>826</v>
      </c>
      <c r="G228" s="74">
        <v>18400000</v>
      </c>
      <c r="H228" s="75">
        <v>18400000</v>
      </c>
      <c r="I228" s="73" t="s">
        <v>54</v>
      </c>
      <c r="J228" s="73"/>
      <c r="K228" s="73" t="s">
        <v>54</v>
      </c>
      <c r="L228" s="73" t="s">
        <v>55</v>
      </c>
      <c r="M228" s="73" t="s">
        <v>55</v>
      </c>
      <c r="N228" s="73" t="s">
        <v>101</v>
      </c>
      <c r="O228" s="73" t="s">
        <v>57</v>
      </c>
      <c r="P228" s="73" t="s">
        <v>58</v>
      </c>
      <c r="Q228" s="73" t="s">
        <v>124</v>
      </c>
    </row>
    <row r="229" spans="1:17" s="76" customFormat="1" ht="32.1">
      <c r="A229" s="73" t="s">
        <v>827</v>
      </c>
      <c r="B229" s="73" t="s">
        <v>164</v>
      </c>
      <c r="C229" s="73" t="s">
        <v>736</v>
      </c>
      <c r="D229" s="73" t="s">
        <v>745</v>
      </c>
      <c r="E229" s="73" t="s">
        <v>828</v>
      </c>
      <c r="F229" s="73" t="s">
        <v>829</v>
      </c>
      <c r="G229" s="74">
        <v>8000000</v>
      </c>
      <c r="H229" s="75">
        <v>8000000</v>
      </c>
      <c r="I229" s="73" t="s">
        <v>54</v>
      </c>
      <c r="J229" s="73"/>
      <c r="K229" s="73" t="s">
        <v>54</v>
      </c>
      <c r="L229" s="73" t="s">
        <v>56</v>
      </c>
      <c r="M229" s="73" t="s">
        <v>56</v>
      </c>
      <c r="N229" s="73" t="s">
        <v>100</v>
      </c>
      <c r="O229" s="73" t="s">
        <v>101</v>
      </c>
      <c r="P229" s="73" t="s">
        <v>57</v>
      </c>
      <c r="Q229" s="73" t="s">
        <v>124</v>
      </c>
    </row>
    <row r="230" spans="1:17" s="76" customFormat="1" ht="32.1">
      <c r="A230" s="73" t="s">
        <v>830</v>
      </c>
      <c r="B230" s="73" t="s">
        <v>802</v>
      </c>
      <c r="C230" s="73" t="s">
        <v>736</v>
      </c>
      <c r="D230" s="73" t="s">
        <v>831</v>
      </c>
      <c r="E230" s="73" t="s">
        <v>832</v>
      </c>
      <c r="F230" s="73" t="s">
        <v>833</v>
      </c>
      <c r="G230" s="74">
        <v>16000000</v>
      </c>
      <c r="H230" s="75">
        <v>16000000</v>
      </c>
      <c r="I230" s="73" t="s">
        <v>54</v>
      </c>
      <c r="J230" s="73"/>
      <c r="K230" s="73" t="s">
        <v>54</v>
      </c>
      <c r="L230" s="73" t="s">
        <v>150</v>
      </c>
      <c r="M230" s="73" t="s">
        <v>55</v>
      </c>
      <c r="N230" s="73" t="s">
        <v>55</v>
      </c>
      <c r="O230" s="73" t="s">
        <v>100</v>
      </c>
      <c r="P230" s="73" t="s">
        <v>101</v>
      </c>
      <c r="Q230" s="73" t="s">
        <v>144</v>
      </c>
    </row>
    <row r="231" spans="1:17" s="76" customFormat="1">
      <c r="A231" s="73" t="s">
        <v>834</v>
      </c>
      <c r="B231" s="73" t="s">
        <v>802</v>
      </c>
      <c r="C231" s="73" t="s">
        <v>736</v>
      </c>
      <c r="D231" s="73" t="s">
        <v>831</v>
      </c>
      <c r="E231" s="73" t="s">
        <v>835</v>
      </c>
      <c r="F231" s="73" t="s">
        <v>836</v>
      </c>
      <c r="G231" s="74">
        <v>2811326</v>
      </c>
      <c r="H231" s="75">
        <v>2811326</v>
      </c>
      <c r="I231" s="73" t="s">
        <v>54</v>
      </c>
      <c r="J231" s="73"/>
      <c r="K231" s="73" t="s">
        <v>54</v>
      </c>
      <c r="L231" s="73" t="s">
        <v>54</v>
      </c>
      <c r="M231" s="73" t="s">
        <v>54</v>
      </c>
      <c r="N231" s="73" t="s">
        <v>150</v>
      </c>
      <c r="O231" s="73" t="s">
        <v>100</v>
      </c>
      <c r="P231" s="73" t="s">
        <v>101</v>
      </c>
      <c r="Q231" s="73" t="s">
        <v>124</v>
      </c>
    </row>
    <row r="232" spans="1:17" s="76" customFormat="1">
      <c r="A232" s="73" t="s">
        <v>837</v>
      </c>
      <c r="B232" s="73" t="s">
        <v>802</v>
      </c>
      <c r="C232" s="73" t="s">
        <v>736</v>
      </c>
      <c r="D232" s="73" t="s">
        <v>831</v>
      </c>
      <c r="E232" s="73" t="s">
        <v>838</v>
      </c>
      <c r="F232" s="73" t="s">
        <v>839</v>
      </c>
      <c r="G232" s="74">
        <v>5261955</v>
      </c>
      <c r="H232" s="75">
        <v>5261955</v>
      </c>
      <c r="I232" s="73" t="s">
        <v>54</v>
      </c>
      <c r="J232" s="73"/>
      <c r="K232" s="73" t="s">
        <v>54</v>
      </c>
      <c r="L232" s="73" t="s">
        <v>54</v>
      </c>
      <c r="M232" s="73" t="s">
        <v>54</v>
      </c>
      <c r="N232" s="73" t="s">
        <v>150</v>
      </c>
      <c r="O232" s="73" t="s">
        <v>100</v>
      </c>
      <c r="P232" s="73" t="s">
        <v>101</v>
      </c>
      <c r="Q232" s="73" t="s">
        <v>124</v>
      </c>
    </row>
    <row r="233" spans="1:17" s="76" customFormat="1" ht="48">
      <c r="A233" s="73" t="s">
        <v>840</v>
      </c>
      <c r="B233" s="73" t="s">
        <v>156</v>
      </c>
      <c r="C233" s="73" t="s">
        <v>736</v>
      </c>
      <c r="D233" s="73" t="s">
        <v>745</v>
      </c>
      <c r="E233" s="73" t="s">
        <v>841</v>
      </c>
      <c r="F233" s="73" t="s">
        <v>842</v>
      </c>
      <c r="G233" s="74">
        <v>71000000</v>
      </c>
      <c r="H233" s="75">
        <v>7000000</v>
      </c>
      <c r="I233" s="73" t="s">
        <v>54</v>
      </c>
      <c r="J233" s="74">
        <v>64000000</v>
      </c>
      <c r="K233" s="73" t="s">
        <v>843</v>
      </c>
      <c r="L233" s="73" t="s">
        <v>220</v>
      </c>
      <c r="M233" s="73" t="s">
        <v>56</v>
      </c>
      <c r="N233" s="73" t="s">
        <v>55</v>
      </c>
      <c r="O233" s="73" t="s">
        <v>100</v>
      </c>
      <c r="P233" s="73" t="s">
        <v>101</v>
      </c>
      <c r="Q233" s="73" t="s">
        <v>304</v>
      </c>
    </row>
    <row r="234" spans="1:17" s="76" customFormat="1" ht="32.1">
      <c r="A234" s="73" t="s">
        <v>844</v>
      </c>
      <c r="B234" s="73" t="s">
        <v>845</v>
      </c>
      <c r="C234" s="73" t="s">
        <v>736</v>
      </c>
      <c r="D234" s="73" t="s">
        <v>737</v>
      </c>
      <c r="E234" s="73" t="s">
        <v>846</v>
      </c>
      <c r="F234" s="73" t="s">
        <v>847</v>
      </c>
      <c r="G234" s="74">
        <v>5400000</v>
      </c>
      <c r="H234" s="75">
        <v>5400000</v>
      </c>
      <c r="I234" s="73" t="s">
        <v>54</v>
      </c>
      <c r="J234" s="73"/>
      <c r="K234" s="73" t="s">
        <v>54</v>
      </c>
      <c r="L234" s="73" t="s">
        <v>56</v>
      </c>
      <c r="M234" s="73" t="s">
        <v>56</v>
      </c>
      <c r="N234" s="73" t="s">
        <v>101</v>
      </c>
      <c r="O234" s="73" t="s">
        <v>57</v>
      </c>
      <c r="P234" s="73" t="s">
        <v>58</v>
      </c>
      <c r="Q234" s="73" t="s">
        <v>213</v>
      </c>
    </row>
    <row r="235" spans="1:17" s="76" customFormat="1" ht="32.1">
      <c r="A235" s="73" t="s">
        <v>848</v>
      </c>
      <c r="B235" s="73" t="s">
        <v>849</v>
      </c>
      <c r="C235" s="73" t="s">
        <v>736</v>
      </c>
      <c r="D235" s="73" t="s">
        <v>737</v>
      </c>
      <c r="E235" s="73" t="s">
        <v>850</v>
      </c>
      <c r="F235" s="73" t="s">
        <v>851</v>
      </c>
      <c r="G235" s="74">
        <v>2500000</v>
      </c>
      <c r="H235" s="75">
        <v>2500000</v>
      </c>
      <c r="I235" s="73" t="s">
        <v>54</v>
      </c>
      <c r="J235" s="73"/>
      <c r="K235" s="73" t="s">
        <v>54</v>
      </c>
      <c r="L235" s="73" t="s">
        <v>56</v>
      </c>
      <c r="M235" s="73" t="s">
        <v>56</v>
      </c>
      <c r="N235" s="73" t="s">
        <v>100</v>
      </c>
      <c r="O235" s="73" t="s">
        <v>101</v>
      </c>
      <c r="P235" s="73" t="s">
        <v>57</v>
      </c>
      <c r="Q235" s="73" t="s">
        <v>102</v>
      </c>
    </row>
    <row r="236" spans="1:17" s="76" customFormat="1" ht="32.1">
      <c r="A236" s="73" t="s">
        <v>852</v>
      </c>
      <c r="B236" s="73" t="s">
        <v>849</v>
      </c>
      <c r="C236" s="73" t="s">
        <v>736</v>
      </c>
      <c r="D236" s="73" t="s">
        <v>737</v>
      </c>
      <c r="E236" s="73" t="s">
        <v>853</v>
      </c>
      <c r="F236" s="73" t="s">
        <v>854</v>
      </c>
      <c r="G236" s="74">
        <v>500000</v>
      </c>
      <c r="H236" s="75">
        <v>500000</v>
      </c>
      <c r="I236" s="73" t="s">
        <v>54</v>
      </c>
      <c r="J236" s="73"/>
      <c r="K236" s="73" t="s">
        <v>54</v>
      </c>
      <c r="L236" s="73" t="s">
        <v>56</v>
      </c>
      <c r="M236" s="73" t="s">
        <v>56</v>
      </c>
      <c r="N236" s="73" t="s">
        <v>100</v>
      </c>
      <c r="O236" s="73" t="s">
        <v>101</v>
      </c>
      <c r="P236" s="73" t="s">
        <v>57</v>
      </c>
      <c r="Q236" s="73" t="s">
        <v>102</v>
      </c>
    </row>
    <row r="237" spans="1:17" s="76" customFormat="1" ht="48">
      <c r="A237" s="73" t="s">
        <v>855</v>
      </c>
      <c r="B237" s="73" t="s">
        <v>856</v>
      </c>
      <c r="C237" s="73" t="s">
        <v>736</v>
      </c>
      <c r="D237" s="73" t="s">
        <v>737</v>
      </c>
      <c r="E237" s="73" t="s">
        <v>857</v>
      </c>
      <c r="F237" s="73" t="s">
        <v>858</v>
      </c>
      <c r="G237" s="74">
        <v>1100000</v>
      </c>
      <c r="H237" s="75">
        <v>1100000</v>
      </c>
      <c r="I237" s="73" t="s">
        <v>54</v>
      </c>
      <c r="J237" s="73"/>
      <c r="K237" s="73" t="s">
        <v>54</v>
      </c>
      <c r="L237" s="73" t="s">
        <v>150</v>
      </c>
      <c r="M237" s="73" t="s">
        <v>150</v>
      </c>
      <c r="N237" s="73" t="s">
        <v>56</v>
      </c>
      <c r="O237" s="73" t="s">
        <v>100</v>
      </c>
      <c r="P237" s="73" t="s">
        <v>101</v>
      </c>
      <c r="Q237" s="73" t="s">
        <v>124</v>
      </c>
    </row>
    <row r="238" spans="1:17" s="76" customFormat="1" ht="32.1">
      <c r="A238" s="73" t="s">
        <v>859</v>
      </c>
      <c r="B238" s="73" t="s">
        <v>860</v>
      </c>
      <c r="C238" s="73" t="s">
        <v>630</v>
      </c>
      <c r="D238" s="73" t="s">
        <v>631</v>
      </c>
      <c r="E238" s="73" t="s">
        <v>861</v>
      </c>
      <c r="F238" s="73" t="s">
        <v>862</v>
      </c>
      <c r="G238" s="74">
        <v>11735140.949999999</v>
      </c>
      <c r="H238" s="75">
        <v>11735140.949999999</v>
      </c>
      <c r="I238" s="73" t="s">
        <v>54</v>
      </c>
      <c r="J238" s="73"/>
      <c r="K238" s="73" t="s">
        <v>54</v>
      </c>
      <c r="L238" s="73" t="s">
        <v>220</v>
      </c>
      <c r="M238" s="73" t="s">
        <v>150</v>
      </c>
      <c r="N238" s="73" t="s">
        <v>150</v>
      </c>
      <c r="O238" s="73" t="s">
        <v>101</v>
      </c>
      <c r="P238" s="73" t="s">
        <v>57</v>
      </c>
      <c r="Q238" s="73" t="s">
        <v>124</v>
      </c>
    </row>
    <row r="239" spans="1:17" s="76" customFormat="1">
      <c r="A239" s="73" t="s">
        <v>863</v>
      </c>
      <c r="B239" s="73" t="s">
        <v>864</v>
      </c>
      <c r="C239" s="73" t="s">
        <v>630</v>
      </c>
      <c r="D239" s="73" t="s">
        <v>631</v>
      </c>
      <c r="E239" s="73" t="s">
        <v>865</v>
      </c>
      <c r="F239" s="73" t="s">
        <v>866</v>
      </c>
      <c r="G239" s="74">
        <v>1500000</v>
      </c>
      <c r="H239" s="75">
        <v>1500000</v>
      </c>
      <c r="I239" s="73" t="s">
        <v>54</v>
      </c>
      <c r="J239" s="73"/>
      <c r="K239" s="87"/>
      <c r="L239" s="73" t="s">
        <v>56</v>
      </c>
      <c r="M239" s="73" t="s">
        <v>56</v>
      </c>
      <c r="N239" s="73" t="s">
        <v>100</v>
      </c>
      <c r="O239" s="73" t="s">
        <v>101</v>
      </c>
      <c r="P239" s="73" t="s">
        <v>57</v>
      </c>
      <c r="Q239" s="73" t="s">
        <v>167</v>
      </c>
    </row>
    <row r="240" spans="1:17" s="76" customFormat="1" ht="32.1">
      <c r="A240" s="73" t="s">
        <v>867</v>
      </c>
      <c r="B240" s="73" t="s">
        <v>868</v>
      </c>
      <c r="C240" s="73" t="s">
        <v>736</v>
      </c>
      <c r="D240" s="73" t="s">
        <v>737</v>
      </c>
      <c r="E240" s="73" t="s">
        <v>869</v>
      </c>
      <c r="F240" s="73" t="s">
        <v>870</v>
      </c>
      <c r="G240" s="74">
        <v>12421810.800000001</v>
      </c>
      <c r="H240" s="75">
        <v>12421810.800000001</v>
      </c>
      <c r="I240" s="73" t="s">
        <v>54</v>
      </c>
      <c r="J240" s="73"/>
      <c r="K240" s="87"/>
      <c r="L240" s="73" t="s">
        <v>220</v>
      </c>
      <c r="M240" s="73" t="s">
        <v>220</v>
      </c>
      <c r="N240" s="73" t="s">
        <v>150</v>
      </c>
      <c r="O240" s="73" t="s">
        <v>100</v>
      </c>
      <c r="P240" s="73" t="s">
        <v>101</v>
      </c>
      <c r="Q240" s="73" t="s">
        <v>124</v>
      </c>
    </row>
    <row r="241" spans="1:17" s="76" customFormat="1" ht="32.1">
      <c r="A241" s="73" t="s">
        <v>871</v>
      </c>
      <c r="B241" s="73" t="s">
        <v>872</v>
      </c>
      <c r="C241" s="73" t="s">
        <v>873</v>
      </c>
      <c r="D241" s="73" t="s">
        <v>874</v>
      </c>
      <c r="E241" s="73" t="s">
        <v>875</v>
      </c>
      <c r="F241" s="73" t="s">
        <v>876</v>
      </c>
      <c r="G241" s="74">
        <v>10000000</v>
      </c>
      <c r="H241" s="75">
        <v>10000000</v>
      </c>
      <c r="I241" s="73" t="s">
        <v>54</v>
      </c>
      <c r="J241" s="73"/>
      <c r="K241" s="73" t="s">
        <v>54</v>
      </c>
      <c r="L241" s="73" t="s">
        <v>55</v>
      </c>
      <c r="M241" s="73" t="s">
        <v>55</v>
      </c>
      <c r="N241" s="73" t="s">
        <v>56</v>
      </c>
      <c r="O241" s="73" t="s">
        <v>100</v>
      </c>
      <c r="P241" s="73" t="s">
        <v>101</v>
      </c>
      <c r="Q241" s="73" t="s">
        <v>213</v>
      </c>
    </row>
    <row r="242" spans="1:17" s="76" customFormat="1" ht="32.1">
      <c r="A242" s="73" t="s">
        <v>877</v>
      </c>
      <c r="B242" s="73" t="s">
        <v>878</v>
      </c>
      <c r="C242" s="73" t="s">
        <v>873</v>
      </c>
      <c r="D242" s="73" t="s">
        <v>879</v>
      </c>
      <c r="E242" s="73" t="s">
        <v>880</v>
      </c>
      <c r="F242" s="73" t="s">
        <v>881</v>
      </c>
      <c r="G242" s="74">
        <v>1146007.3500000001</v>
      </c>
      <c r="H242" s="75">
        <v>1146007.3500000001</v>
      </c>
      <c r="I242" s="73" t="s">
        <v>54</v>
      </c>
      <c r="J242" s="73"/>
      <c r="K242" s="73" t="s">
        <v>54</v>
      </c>
      <c r="L242" s="73" t="s">
        <v>54</v>
      </c>
      <c r="M242" s="73" t="s">
        <v>54</v>
      </c>
      <c r="N242" s="73" t="s">
        <v>55</v>
      </c>
      <c r="O242" s="73" t="s">
        <v>100</v>
      </c>
      <c r="P242" s="73" t="s">
        <v>100</v>
      </c>
      <c r="Q242" s="73" t="s">
        <v>57</v>
      </c>
    </row>
    <row r="243" spans="1:17" s="76" customFormat="1" ht="32.1">
      <c r="A243" s="73" t="s">
        <v>882</v>
      </c>
      <c r="B243" s="73" t="s">
        <v>872</v>
      </c>
      <c r="C243" s="73" t="s">
        <v>873</v>
      </c>
      <c r="D243" s="73" t="s">
        <v>879</v>
      </c>
      <c r="E243" s="73" t="s">
        <v>883</v>
      </c>
      <c r="F243" s="73" t="s">
        <v>884</v>
      </c>
      <c r="G243" s="74">
        <v>8686468.5299999993</v>
      </c>
      <c r="H243" s="75">
        <v>1000000</v>
      </c>
      <c r="I243" s="73" t="s">
        <v>54</v>
      </c>
      <c r="J243" s="77">
        <f>G243-H243</f>
        <v>7686468.5299999993</v>
      </c>
      <c r="K243" s="73" t="s">
        <v>885</v>
      </c>
      <c r="L243" s="73" t="s">
        <v>150</v>
      </c>
      <c r="M243" s="73" t="s">
        <v>150</v>
      </c>
      <c r="N243" s="73" t="s">
        <v>55</v>
      </c>
      <c r="O243" s="73" t="s">
        <v>100</v>
      </c>
      <c r="P243" s="73" t="s">
        <v>101</v>
      </c>
      <c r="Q243" s="73" t="s">
        <v>124</v>
      </c>
    </row>
    <row r="244" spans="1:17" s="76" customFormat="1" ht="32.1">
      <c r="A244" s="73" t="s">
        <v>886</v>
      </c>
      <c r="B244" s="73" t="s">
        <v>887</v>
      </c>
      <c r="C244" s="73" t="s">
        <v>873</v>
      </c>
      <c r="D244" s="73" t="s">
        <v>879</v>
      </c>
      <c r="E244" s="73" t="s">
        <v>888</v>
      </c>
      <c r="F244" s="73" t="s">
        <v>889</v>
      </c>
      <c r="G244" s="74">
        <v>13000000</v>
      </c>
      <c r="H244" s="75">
        <v>13000000</v>
      </c>
      <c r="I244" s="73" t="s">
        <v>54</v>
      </c>
      <c r="J244" s="73"/>
      <c r="K244" s="73" t="s">
        <v>54</v>
      </c>
      <c r="L244" s="73" t="s">
        <v>150</v>
      </c>
      <c r="M244" s="73" t="s">
        <v>150</v>
      </c>
      <c r="N244" s="73" t="s">
        <v>55</v>
      </c>
      <c r="O244" s="73" t="s">
        <v>100</v>
      </c>
      <c r="P244" s="73" t="s">
        <v>101</v>
      </c>
      <c r="Q244" s="73" t="s">
        <v>124</v>
      </c>
    </row>
    <row r="245" spans="1:17" s="76" customFormat="1" ht="32.1">
      <c r="A245" s="73" t="s">
        <v>890</v>
      </c>
      <c r="B245" s="73" t="s">
        <v>887</v>
      </c>
      <c r="C245" s="73" t="s">
        <v>873</v>
      </c>
      <c r="D245" s="73" t="s">
        <v>879</v>
      </c>
      <c r="E245" s="73" t="s">
        <v>891</v>
      </c>
      <c r="F245" s="73" t="s">
        <v>892</v>
      </c>
      <c r="G245" s="74">
        <v>1000000</v>
      </c>
      <c r="H245" s="75">
        <v>1000000</v>
      </c>
      <c r="I245" s="73" t="s">
        <v>54</v>
      </c>
      <c r="J245" s="73"/>
      <c r="K245" s="73" t="s">
        <v>54</v>
      </c>
      <c r="L245" s="73" t="s">
        <v>150</v>
      </c>
      <c r="M245" s="73" t="s">
        <v>150</v>
      </c>
      <c r="N245" s="73" t="s">
        <v>55</v>
      </c>
      <c r="O245" s="73" t="s">
        <v>100</v>
      </c>
      <c r="P245" s="73" t="s">
        <v>101</v>
      </c>
      <c r="Q245" s="73" t="s">
        <v>144</v>
      </c>
    </row>
    <row r="246" spans="1:17" s="76" customFormat="1" ht="48">
      <c r="A246" s="73" t="s">
        <v>893</v>
      </c>
      <c r="B246" s="73" t="s">
        <v>894</v>
      </c>
      <c r="C246" s="73" t="s">
        <v>873</v>
      </c>
      <c r="D246" s="73" t="s">
        <v>879</v>
      </c>
      <c r="E246" s="73" t="s">
        <v>895</v>
      </c>
      <c r="F246" s="73" t="s">
        <v>896</v>
      </c>
      <c r="G246" s="74">
        <v>6000000</v>
      </c>
      <c r="H246" s="75">
        <v>6000000</v>
      </c>
      <c r="I246" s="73" t="s">
        <v>54</v>
      </c>
      <c r="J246" s="73"/>
      <c r="K246" s="73" t="s">
        <v>54</v>
      </c>
      <c r="L246" s="73" t="s">
        <v>54</v>
      </c>
      <c r="M246" s="73" t="s">
        <v>54</v>
      </c>
      <c r="N246" s="73" t="s">
        <v>55</v>
      </c>
      <c r="O246" s="73" t="s">
        <v>100</v>
      </c>
      <c r="P246" s="73" t="s">
        <v>101</v>
      </c>
      <c r="Q246" s="73" t="s">
        <v>102</v>
      </c>
    </row>
    <row r="247" spans="1:17" s="76" customFormat="1" ht="32.1">
      <c r="A247" s="73" t="s">
        <v>897</v>
      </c>
      <c r="B247" s="73" t="s">
        <v>898</v>
      </c>
      <c r="C247" s="73" t="s">
        <v>873</v>
      </c>
      <c r="D247" s="73" t="s">
        <v>879</v>
      </c>
      <c r="E247" s="73" t="s">
        <v>899</v>
      </c>
      <c r="F247" s="73" t="s">
        <v>900</v>
      </c>
      <c r="G247" s="74">
        <v>4968600</v>
      </c>
      <c r="H247" s="75">
        <v>4968600</v>
      </c>
      <c r="I247" s="73" t="s">
        <v>54</v>
      </c>
      <c r="J247" s="88"/>
      <c r="K247" s="73" t="s">
        <v>54</v>
      </c>
      <c r="L247" s="73" t="s">
        <v>55</v>
      </c>
      <c r="M247" s="73" t="s">
        <v>56</v>
      </c>
      <c r="N247" s="73" t="s">
        <v>55</v>
      </c>
      <c r="O247" s="73" t="s">
        <v>100</v>
      </c>
      <c r="P247" s="73" t="s">
        <v>101</v>
      </c>
      <c r="Q247" s="73" t="s">
        <v>304</v>
      </c>
    </row>
    <row r="248" spans="1:17" s="76" customFormat="1" ht="32.1">
      <c r="A248" s="73" t="s">
        <v>901</v>
      </c>
      <c r="B248" s="73" t="s">
        <v>872</v>
      </c>
      <c r="C248" s="73" t="s">
        <v>873</v>
      </c>
      <c r="D248" s="73" t="s">
        <v>879</v>
      </c>
      <c r="E248" s="73" t="s">
        <v>902</v>
      </c>
      <c r="F248" s="73" t="s">
        <v>903</v>
      </c>
      <c r="G248" s="74">
        <v>18000000</v>
      </c>
      <c r="H248" s="75">
        <v>18000000</v>
      </c>
      <c r="I248" s="73" t="s">
        <v>54</v>
      </c>
      <c r="J248" s="87"/>
      <c r="K248" s="73" t="s">
        <v>54</v>
      </c>
      <c r="L248" s="73" t="s">
        <v>150</v>
      </c>
      <c r="M248" s="73" t="s">
        <v>150</v>
      </c>
      <c r="N248" s="73" t="s">
        <v>55</v>
      </c>
      <c r="O248" s="73" t="s">
        <v>100</v>
      </c>
      <c r="P248" s="73" t="s">
        <v>100</v>
      </c>
      <c r="Q248" s="73" t="s">
        <v>144</v>
      </c>
    </row>
    <row r="249" spans="1:17" s="76" customFormat="1" ht="32.1">
      <c r="A249" s="73" t="s">
        <v>904</v>
      </c>
      <c r="B249" s="73" t="s">
        <v>905</v>
      </c>
      <c r="C249" s="73" t="s">
        <v>873</v>
      </c>
      <c r="D249" s="73" t="s">
        <v>879</v>
      </c>
      <c r="E249" s="73" t="s">
        <v>906</v>
      </c>
      <c r="F249" s="73" t="s">
        <v>907</v>
      </c>
      <c r="G249" s="74">
        <v>9852533.4100000001</v>
      </c>
      <c r="H249" s="75">
        <v>9852533.4100000001</v>
      </c>
      <c r="I249" s="73" t="s">
        <v>54</v>
      </c>
      <c r="J249" s="73"/>
      <c r="K249" s="73" t="s">
        <v>54</v>
      </c>
      <c r="L249" s="73" t="s">
        <v>54</v>
      </c>
      <c r="M249" s="73" t="s">
        <v>54</v>
      </c>
      <c r="N249" s="73" t="s">
        <v>220</v>
      </c>
      <c r="O249" s="73" t="s">
        <v>100</v>
      </c>
      <c r="P249" s="73" t="s">
        <v>101</v>
      </c>
      <c r="Q249" s="73" t="s">
        <v>167</v>
      </c>
    </row>
    <row r="250" spans="1:17" s="76" customFormat="1" ht="32.1">
      <c r="A250" s="73" t="s">
        <v>908</v>
      </c>
      <c r="B250" s="73" t="s">
        <v>887</v>
      </c>
      <c r="C250" s="73" t="s">
        <v>873</v>
      </c>
      <c r="D250" s="73" t="s">
        <v>879</v>
      </c>
      <c r="E250" s="73" t="s">
        <v>909</v>
      </c>
      <c r="F250" s="73" t="s">
        <v>910</v>
      </c>
      <c r="G250" s="74">
        <v>10792013.789999999</v>
      </c>
      <c r="H250" s="75">
        <v>1008000</v>
      </c>
      <c r="I250" s="73" t="s">
        <v>54</v>
      </c>
      <c r="J250" s="77">
        <f>G250-H250</f>
        <v>9784013.7899999991</v>
      </c>
      <c r="K250" s="73" t="s">
        <v>911</v>
      </c>
      <c r="L250" s="73" t="s">
        <v>150</v>
      </c>
      <c r="M250" s="73" t="s">
        <v>150</v>
      </c>
      <c r="N250" s="73" t="s">
        <v>55</v>
      </c>
      <c r="O250" s="73" t="s">
        <v>100</v>
      </c>
      <c r="P250" s="73" t="s">
        <v>101</v>
      </c>
      <c r="Q250" s="73" t="s">
        <v>144</v>
      </c>
    </row>
    <row r="251" spans="1:17" s="76" customFormat="1" ht="32.1">
      <c r="A251" s="73" t="s">
        <v>912</v>
      </c>
      <c r="B251" s="73" t="s">
        <v>49</v>
      </c>
      <c r="C251" s="73" t="s">
        <v>913</v>
      </c>
      <c r="D251" s="73" t="s">
        <v>914</v>
      </c>
      <c r="E251" s="73" t="s">
        <v>98</v>
      </c>
      <c r="F251" s="73" t="s">
        <v>915</v>
      </c>
      <c r="G251" s="74">
        <v>62137653.5</v>
      </c>
      <c r="H251" s="74">
        <v>62137653.5</v>
      </c>
      <c r="I251" s="77"/>
      <c r="J251" s="73"/>
      <c r="K251" s="73" t="s">
        <v>54</v>
      </c>
      <c r="L251" s="73" t="s">
        <v>56</v>
      </c>
      <c r="M251" s="73" t="s">
        <v>101</v>
      </c>
      <c r="N251" s="73" t="s">
        <v>56</v>
      </c>
      <c r="O251" s="73" t="s">
        <v>57</v>
      </c>
      <c r="P251" s="73" t="s">
        <v>58</v>
      </c>
      <c r="Q251" s="73" t="s">
        <v>916</v>
      </c>
    </row>
    <row r="252" spans="1:17" s="76" customFormat="1" ht="32.1">
      <c r="A252" s="73" t="s">
        <v>917</v>
      </c>
      <c r="B252" s="73" t="s">
        <v>918</v>
      </c>
      <c r="C252" s="73" t="s">
        <v>424</v>
      </c>
      <c r="D252" s="73" t="s">
        <v>425</v>
      </c>
      <c r="E252" s="73" t="s">
        <v>919</v>
      </c>
      <c r="F252" s="73" t="s">
        <v>920</v>
      </c>
      <c r="G252" s="74">
        <v>35712321.649999999</v>
      </c>
      <c r="H252" s="75">
        <v>35712321.649999999</v>
      </c>
      <c r="I252" s="73" t="s">
        <v>54</v>
      </c>
      <c r="J252" s="73"/>
      <c r="K252" s="73" t="s">
        <v>54</v>
      </c>
      <c r="L252" s="73" t="s">
        <v>54</v>
      </c>
      <c r="M252" s="73" t="s">
        <v>54</v>
      </c>
      <c r="N252" s="73" t="s">
        <v>55</v>
      </c>
      <c r="O252" s="73" t="s">
        <v>100</v>
      </c>
      <c r="P252" s="73" t="s">
        <v>101</v>
      </c>
      <c r="Q252" s="73" t="s">
        <v>144</v>
      </c>
    </row>
    <row r="253" spans="1:17" s="76" customFormat="1" ht="32.1">
      <c r="A253" s="73" t="s">
        <v>921</v>
      </c>
      <c r="B253" s="73" t="s">
        <v>525</v>
      </c>
      <c r="C253" s="73" t="s">
        <v>424</v>
      </c>
      <c r="D253" s="73" t="s">
        <v>496</v>
      </c>
      <c r="E253" s="73" t="s">
        <v>922</v>
      </c>
      <c r="F253" s="73" t="s">
        <v>923</v>
      </c>
      <c r="G253" s="74">
        <v>83064630</v>
      </c>
      <c r="H253" s="75">
        <v>83064630</v>
      </c>
      <c r="I253" s="73" t="s">
        <v>54</v>
      </c>
      <c r="J253" s="73"/>
      <c r="K253" s="73" t="s">
        <v>54</v>
      </c>
      <c r="L253" s="73" t="s">
        <v>54</v>
      </c>
      <c r="M253" s="73" t="s">
        <v>54</v>
      </c>
      <c r="N253" s="73" t="s">
        <v>55</v>
      </c>
      <c r="O253" s="73" t="s">
        <v>57</v>
      </c>
      <c r="P253" s="73" t="s">
        <v>58</v>
      </c>
      <c r="Q253" s="73" t="s">
        <v>59</v>
      </c>
    </row>
    <row r="254" spans="1:17" s="76" customFormat="1" ht="32.1">
      <c r="A254" s="73" t="s">
        <v>924</v>
      </c>
      <c r="B254" s="73" t="s">
        <v>525</v>
      </c>
      <c r="C254" s="73" t="s">
        <v>424</v>
      </c>
      <c r="D254" s="73" t="s">
        <v>496</v>
      </c>
      <c r="E254" s="73" t="s">
        <v>925</v>
      </c>
      <c r="F254" s="73" t="s">
        <v>926</v>
      </c>
      <c r="G254" s="74">
        <v>28697751.390000001</v>
      </c>
      <c r="H254" s="75">
        <v>28697751.390000001</v>
      </c>
      <c r="I254" s="73" t="s">
        <v>54</v>
      </c>
      <c r="J254" s="73"/>
      <c r="K254" s="73" t="s">
        <v>54</v>
      </c>
      <c r="L254" s="73" t="s">
        <v>54</v>
      </c>
      <c r="M254" s="73" t="s">
        <v>54</v>
      </c>
      <c r="N254" s="73" t="s">
        <v>55</v>
      </c>
      <c r="O254" s="73" t="s">
        <v>57</v>
      </c>
      <c r="P254" s="73" t="s">
        <v>58</v>
      </c>
      <c r="Q254" s="73" t="s">
        <v>59</v>
      </c>
    </row>
    <row r="255" spans="1:17" s="76" customFormat="1">
      <c r="A255" s="73" t="s">
        <v>927</v>
      </c>
      <c r="B255" s="73" t="s">
        <v>928</v>
      </c>
      <c r="C255" s="73" t="s">
        <v>424</v>
      </c>
      <c r="D255" s="73" t="s">
        <v>496</v>
      </c>
      <c r="E255" s="73" t="s">
        <v>929</v>
      </c>
      <c r="F255" s="73" t="s">
        <v>930</v>
      </c>
      <c r="G255" s="74">
        <v>56000000</v>
      </c>
      <c r="H255" s="75">
        <v>4000000</v>
      </c>
      <c r="I255" s="73" t="s">
        <v>54</v>
      </c>
      <c r="J255" s="74">
        <v>52000000</v>
      </c>
      <c r="K255" s="73" t="s">
        <v>476</v>
      </c>
      <c r="L255" s="73" t="s">
        <v>54</v>
      </c>
      <c r="M255" s="73" t="s">
        <v>54</v>
      </c>
      <c r="N255" s="73" t="s">
        <v>55</v>
      </c>
      <c r="O255" s="73" t="s">
        <v>100</v>
      </c>
      <c r="P255" s="73" t="s">
        <v>101</v>
      </c>
      <c r="Q255" s="73" t="s">
        <v>144</v>
      </c>
    </row>
    <row r="256" spans="1:17" s="76" customFormat="1" ht="32.1">
      <c r="A256" s="73" t="s">
        <v>931</v>
      </c>
      <c r="B256" s="73" t="s">
        <v>932</v>
      </c>
      <c r="C256" s="73" t="s">
        <v>105</v>
      </c>
      <c r="D256" s="73" t="s">
        <v>106</v>
      </c>
      <c r="E256" s="73" t="s">
        <v>98</v>
      </c>
      <c r="F256" s="73" t="s">
        <v>933</v>
      </c>
      <c r="G256" s="74">
        <v>330840000.00999999</v>
      </c>
      <c r="H256" s="75">
        <v>330840000.00999999</v>
      </c>
      <c r="I256" s="73" t="s">
        <v>54</v>
      </c>
      <c r="J256" s="73"/>
      <c r="K256" s="73" t="s">
        <v>54</v>
      </c>
      <c r="L256" s="73" t="s">
        <v>54</v>
      </c>
      <c r="M256" s="73" t="s">
        <v>54</v>
      </c>
      <c r="N256" s="73" t="s">
        <v>54</v>
      </c>
      <c r="O256" s="73" t="s">
        <v>54</v>
      </c>
      <c r="P256" s="73" t="s">
        <v>54</v>
      </c>
      <c r="Q256" s="73" t="s">
        <v>54</v>
      </c>
    </row>
    <row r="257" spans="1:17" s="76" customFormat="1" ht="32.1">
      <c r="A257" s="73" t="s">
        <v>934</v>
      </c>
      <c r="B257" s="73" t="s">
        <v>872</v>
      </c>
      <c r="C257" s="73" t="s">
        <v>873</v>
      </c>
      <c r="D257" s="73" t="s">
        <v>879</v>
      </c>
      <c r="E257" s="73" t="s">
        <v>935</v>
      </c>
      <c r="F257" s="73" t="s">
        <v>936</v>
      </c>
      <c r="G257" s="74">
        <v>30000000</v>
      </c>
      <c r="H257" s="75">
        <v>30000000</v>
      </c>
      <c r="I257" s="73" t="s">
        <v>54</v>
      </c>
      <c r="J257" s="73"/>
      <c r="K257" s="73" t="s">
        <v>54</v>
      </c>
      <c r="L257" s="73" t="s">
        <v>55</v>
      </c>
      <c r="M257" s="73" t="s">
        <v>55</v>
      </c>
      <c r="N257" s="73" t="s">
        <v>56</v>
      </c>
      <c r="O257" s="73" t="s">
        <v>100</v>
      </c>
      <c r="P257" s="73" t="s">
        <v>101</v>
      </c>
      <c r="Q257" s="73" t="s">
        <v>304</v>
      </c>
    </row>
    <row r="258" spans="1:17" s="76" customFormat="1" ht="32.1">
      <c r="A258" s="73" t="s">
        <v>937</v>
      </c>
      <c r="B258" s="73" t="s">
        <v>872</v>
      </c>
      <c r="C258" s="73" t="s">
        <v>873</v>
      </c>
      <c r="D258" s="73" t="s">
        <v>879</v>
      </c>
      <c r="E258" s="73" t="s">
        <v>938</v>
      </c>
      <c r="F258" s="73" t="s">
        <v>939</v>
      </c>
      <c r="G258" s="74">
        <v>20000000</v>
      </c>
      <c r="H258" s="75">
        <v>20000000</v>
      </c>
      <c r="I258" s="73" t="s">
        <v>54</v>
      </c>
      <c r="J258" s="73"/>
      <c r="K258" s="73" t="s">
        <v>54</v>
      </c>
      <c r="L258" s="73" t="s">
        <v>150</v>
      </c>
      <c r="M258" s="73" t="s">
        <v>150</v>
      </c>
      <c r="N258" s="73" t="s">
        <v>56</v>
      </c>
      <c r="O258" s="73" t="s">
        <v>101</v>
      </c>
      <c r="P258" s="73" t="s">
        <v>57</v>
      </c>
      <c r="Q258" s="73" t="s">
        <v>213</v>
      </c>
    </row>
    <row r="259" spans="1:17" s="76" customFormat="1" ht="32.1">
      <c r="A259" s="73" t="s">
        <v>940</v>
      </c>
      <c r="B259" s="73" t="s">
        <v>941</v>
      </c>
      <c r="C259" s="73" t="s">
        <v>873</v>
      </c>
      <c r="D259" s="73" t="s">
        <v>879</v>
      </c>
      <c r="E259" s="73" t="s">
        <v>942</v>
      </c>
      <c r="F259" s="73" t="s">
        <v>943</v>
      </c>
      <c r="G259" s="74">
        <v>5000000</v>
      </c>
      <c r="H259" s="75">
        <v>5000000</v>
      </c>
      <c r="I259" s="73" t="s">
        <v>54</v>
      </c>
      <c r="J259" s="73"/>
      <c r="K259" s="73" t="s">
        <v>54</v>
      </c>
      <c r="L259" s="73" t="s">
        <v>55</v>
      </c>
      <c r="M259" s="73" t="s">
        <v>55</v>
      </c>
      <c r="N259" s="73" t="s">
        <v>55</v>
      </c>
      <c r="O259" s="73" t="s">
        <v>101</v>
      </c>
      <c r="P259" s="73" t="s">
        <v>57</v>
      </c>
      <c r="Q259" s="73" t="s">
        <v>124</v>
      </c>
    </row>
    <row r="260" spans="1:17" s="76" customFormat="1" ht="32.1">
      <c r="A260" s="73" t="s">
        <v>944</v>
      </c>
      <c r="B260" s="73" t="s">
        <v>945</v>
      </c>
      <c r="C260" s="73" t="s">
        <v>424</v>
      </c>
      <c r="D260" s="73" t="s">
        <v>620</v>
      </c>
      <c r="E260" s="73" t="s">
        <v>946</v>
      </c>
      <c r="F260" s="73" t="s">
        <v>947</v>
      </c>
      <c r="G260" s="74">
        <v>32000000</v>
      </c>
      <c r="H260" s="75">
        <v>32000000</v>
      </c>
      <c r="I260" s="73" t="s">
        <v>54</v>
      </c>
      <c r="J260" s="73"/>
      <c r="K260" s="73" t="s">
        <v>54</v>
      </c>
      <c r="L260" s="73" t="s">
        <v>55</v>
      </c>
      <c r="M260" s="73" t="s">
        <v>55</v>
      </c>
      <c r="N260" s="73" t="s">
        <v>56</v>
      </c>
      <c r="O260" s="73" t="s">
        <v>100</v>
      </c>
      <c r="P260" s="73" t="s">
        <v>101</v>
      </c>
      <c r="Q260" s="73" t="s">
        <v>213</v>
      </c>
    </row>
    <row r="261" spans="1:17" s="76" customFormat="1" ht="48">
      <c r="A261" s="73" t="s">
        <v>948</v>
      </c>
      <c r="B261" s="73" t="s">
        <v>949</v>
      </c>
      <c r="C261" s="73" t="s">
        <v>950</v>
      </c>
      <c r="D261" s="73" t="s">
        <v>951</v>
      </c>
      <c r="E261" s="73" t="s">
        <v>98</v>
      </c>
      <c r="F261" s="73" t="s">
        <v>952</v>
      </c>
      <c r="G261" s="74">
        <v>70000000</v>
      </c>
      <c r="H261" s="75">
        <v>70000000</v>
      </c>
      <c r="I261" s="73" t="s">
        <v>54</v>
      </c>
      <c r="J261" s="73"/>
      <c r="K261" s="73" t="s">
        <v>54</v>
      </c>
      <c r="L261" s="73" t="s">
        <v>56</v>
      </c>
      <c r="M261" s="73" t="s">
        <v>100</v>
      </c>
      <c r="N261" s="73" t="s">
        <v>56</v>
      </c>
      <c r="O261" s="73" t="s">
        <v>101</v>
      </c>
      <c r="P261" s="73" t="s">
        <v>57</v>
      </c>
      <c r="Q261" s="73" t="s">
        <v>144</v>
      </c>
    </row>
    <row r="262" spans="1:17" s="76" customFormat="1" ht="32.1">
      <c r="A262" s="73" t="s">
        <v>953</v>
      </c>
      <c r="B262" s="73" t="s">
        <v>954</v>
      </c>
      <c r="C262" s="73" t="s">
        <v>950</v>
      </c>
      <c r="D262" s="73" t="s">
        <v>951</v>
      </c>
      <c r="E262" s="73" t="s">
        <v>98</v>
      </c>
      <c r="F262" s="73" t="s">
        <v>955</v>
      </c>
      <c r="G262" s="74">
        <v>39000000</v>
      </c>
      <c r="H262" s="75">
        <v>39000000</v>
      </c>
      <c r="I262" s="73" t="s">
        <v>54</v>
      </c>
      <c r="J262" s="73"/>
      <c r="K262" s="73" t="s">
        <v>54</v>
      </c>
      <c r="L262" s="73" t="s">
        <v>56</v>
      </c>
      <c r="M262" s="73" t="s">
        <v>124</v>
      </c>
      <c r="N262" s="73" t="s">
        <v>100</v>
      </c>
      <c r="O262" s="73" t="s">
        <v>124</v>
      </c>
      <c r="P262" s="73" t="s">
        <v>144</v>
      </c>
      <c r="Q262" s="73" t="s">
        <v>509</v>
      </c>
    </row>
    <row r="263" spans="1:17" s="76" customFormat="1">
      <c r="A263" s="73" t="s">
        <v>956</v>
      </c>
      <c r="B263" s="73" t="s">
        <v>49</v>
      </c>
      <c r="C263" s="73" t="s">
        <v>50</v>
      </c>
      <c r="D263" s="73" t="s">
        <v>51</v>
      </c>
      <c r="E263" s="73" t="s">
        <v>957</v>
      </c>
      <c r="F263" s="73" t="s">
        <v>958</v>
      </c>
      <c r="G263" s="74">
        <v>6021505.3763440857</v>
      </c>
      <c r="H263" s="75">
        <v>6021505.3763440857</v>
      </c>
      <c r="I263" s="73" t="s">
        <v>54</v>
      </c>
      <c r="J263" s="73"/>
      <c r="K263" s="73" t="s">
        <v>54</v>
      </c>
      <c r="L263" s="73" t="s">
        <v>55</v>
      </c>
      <c r="M263" s="73" t="s">
        <v>55</v>
      </c>
      <c r="N263" s="73" t="s">
        <v>56</v>
      </c>
      <c r="O263" s="73" t="s">
        <v>57</v>
      </c>
      <c r="P263" s="73" t="s">
        <v>58</v>
      </c>
      <c r="Q263" s="73" t="s">
        <v>59</v>
      </c>
    </row>
    <row r="264" spans="1:17" s="76" customFormat="1">
      <c r="A264" s="73" t="s">
        <v>959</v>
      </c>
      <c r="B264" s="73" t="s">
        <v>49</v>
      </c>
      <c r="C264" s="73" t="s">
        <v>50</v>
      </c>
      <c r="D264" s="73" t="s">
        <v>51</v>
      </c>
      <c r="E264" s="73" t="s">
        <v>960</v>
      </c>
      <c r="F264" s="73" t="s">
        <v>961</v>
      </c>
      <c r="G264" s="74">
        <v>3010752.6881720428</v>
      </c>
      <c r="H264" s="75">
        <v>3010752.6881720428</v>
      </c>
      <c r="I264" s="73" t="s">
        <v>54</v>
      </c>
      <c r="J264" s="73"/>
      <c r="K264" s="73" t="s">
        <v>54</v>
      </c>
      <c r="L264" s="73" t="s">
        <v>55</v>
      </c>
      <c r="M264" s="73" t="s">
        <v>55</v>
      </c>
      <c r="N264" s="73" t="s">
        <v>56</v>
      </c>
      <c r="O264" s="73" t="s">
        <v>57</v>
      </c>
      <c r="P264" s="73" t="s">
        <v>58</v>
      </c>
      <c r="Q264" s="73" t="s">
        <v>59</v>
      </c>
    </row>
    <row r="265" spans="1:17" s="76" customFormat="1" ht="32.1">
      <c r="A265" s="73" t="s">
        <v>962</v>
      </c>
      <c r="B265" s="73" t="s">
        <v>49</v>
      </c>
      <c r="C265" s="73" t="s">
        <v>50</v>
      </c>
      <c r="D265" s="73" t="s">
        <v>51</v>
      </c>
      <c r="E265" s="73" t="s">
        <v>98</v>
      </c>
      <c r="F265" s="73" t="s">
        <v>963</v>
      </c>
      <c r="G265" s="74">
        <v>1200000</v>
      </c>
      <c r="H265" s="75">
        <v>1200000</v>
      </c>
      <c r="I265" s="73" t="s">
        <v>54</v>
      </c>
      <c r="J265" s="73"/>
      <c r="K265" s="73" t="s">
        <v>54</v>
      </c>
      <c r="L265" s="73" t="s">
        <v>150</v>
      </c>
      <c r="M265" s="73" t="s">
        <v>150</v>
      </c>
      <c r="N265" s="73" t="s">
        <v>55</v>
      </c>
      <c r="O265" s="73" t="s">
        <v>100</v>
      </c>
      <c r="P265" s="73" t="s">
        <v>101</v>
      </c>
      <c r="Q265" s="73" t="s">
        <v>144</v>
      </c>
    </row>
    <row r="266" spans="1:17" s="76" customFormat="1" ht="48">
      <c r="A266" s="73" t="s">
        <v>964</v>
      </c>
      <c r="B266" s="73" t="s">
        <v>965</v>
      </c>
      <c r="C266" s="73" t="s">
        <v>105</v>
      </c>
      <c r="D266" s="73" t="s">
        <v>106</v>
      </c>
      <c r="E266" s="73" t="s">
        <v>98</v>
      </c>
      <c r="F266" s="73" t="s">
        <v>966</v>
      </c>
      <c r="G266" s="74">
        <v>8000000</v>
      </c>
      <c r="H266" s="75">
        <v>8000000</v>
      </c>
      <c r="I266" s="73" t="s">
        <v>54</v>
      </c>
      <c r="J266" s="73"/>
      <c r="K266" s="73" t="s">
        <v>54</v>
      </c>
      <c r="L266" s="73" t="s">
        <v>54</v>
      </c>
      <c r="M266" s="73" t="s">
        <v>54</v>
      </c>
      <c r="N266" s="73" t="s">
        <v>56</v>
      </c>
      <c r="O266" s="73" t="s">
        <v>100</v>
      </c>
      <c r="P266" s="73" t="s">
        <v>101</v>
      </c>
      <c r="Q266" s="73" t="s">
        <v>124</v>
      </c>
    </row>
    <row r="267" spans="1:17" s="76" customFormat="1">
      <c r="A267" s="73" t="s">
        <v>967</v>
      </c>
      <c r="B267" s="73" t="s">
        <v>968</v>
      </c>
      <c r="C267" s="73" t="s">
        <v>105</v>
      </c>
      <c r="D267" s="73" t="s">
        <v>106</v>
      </c>
      <c r="E267" s="73" t="s">
        <v>98</v>
      </c>
      <c r="F267" s="73" t="s">
        <v>969</v>
      </c>
      <c r="G267" s="74">
        <v>5000000</v>
      </c>
      <c r="H267" s="75">
        <v>5000000</v>
      </c>
      <c r="I267" s="73" t="s">
        <v>54</v>
      </c>
      <c r="J267" s="73"/>
      <c r="K267" s="73" t="s">
        <v>54</v>
      </c>
      <c r="L267" s="73" t="s">
        <v>54</v>
      </c>
      <c r="M267" s="73" t="s">
        <v>54</v>
      </c>
      <c r="N267" s="73" t="s">
        <v>54</v>
      </c>
      <c r="O267" s="73" t="s">
        <v>54</v>
      </c>
      <c r="P267" s="73" t="s">
        <v>54</v>
      </c>
      <c r="Q267" s="73" t="s">
        <v>54</v>
      </c>
    </row>
    <row r="268" spans="1:17" s="76" customFormat="1" ht="32.1">
      <c r="A268" s="73" t="s">
        <v>970</v>
      </c>
      <c r="B268" s="73" t="s">
        <v>932</v>
      </c>
      <c r="C268" s="73" t="s">
        <v>120</v>
      </c>
      <c r="D268" s="73" t="s">
        <v>169</v>
      </c>
      <c r="E268" s="73" t="s">
        <v>98</v>
      </c>
      <c r="F268" s="73" t="s">
        <v>971</v>
      </c>
      <c r="G268" s="74">
        <v>20000000</v>
      </c>
      <c r="H268" s="75">
        <v>20000000</v>
      </c>
      <c r="I268" s="73" t="s">
        <v>54</v>
      </c>
      <c r="J268" s="73"/>
      <c r="K268" s="73" t="s">
        <v>54</v>
      </c>
      <c r="L268" s="73" t="s">
        <v>54</v>
      </c>
      <c r="M268" s="73" t="s">
        <v>54</v>
      </c>
      <c r="N268" s="73" t="s">
        <v>54</v>
      </c>
      <c r="O268" s="73" t="s">
        <v>54</v>
      </c>
      <c r="P268" s="73" t="s">
        <v>54</v>
      </c>
      <c r="Q268" s="73" t="s">
        <v>54</v>
      </c>
    </row>
    <row r="269" spans="1:17" s="76" customFormat="1">
      <c r="A269" s="73" t="s">
        <v>972</v>
      </c>
      <c r="B269" s="73" t="s">
        <v>49</v>
      </c>
      <c r="C269" s="73" t="s">
        <v>120</v>
      </c>
      <c r="D269" s="73" t="s">
        <v>169</v>
      </c>
      <c r="E269" s="73" t="s">
        <v>98</v>
      </c>
      <c r="F269" s="73" t="s">
        <v>973</v>
      </c>
      <c r="G269" s="74">
        <v>10000000</v>
      </c>
      <c r="H269" s="75">
        <v>10000000</v>
      </c>
      <c r="I269" s="73" t="s">
        <v>54</v>
      </c>
      <c r="J269" s="73"/>
      <c r="K269" s="73" t="s">
        <v>54</v>
      </c>
      <c r="L269" s="73" t="s">
        <v>55</v>
      </c>
      <c r="M269" s="73" t="s">
        <v>56</v>
      </c>
      <c r="N269" s="73" t="s">
        <v>100</v>
      </c>
      <c r="O269" s="73" t="s">
        <v>58</v>
      </c>
      <c r="P269" s="73" t="s">
        <v>167</v>
      </c>
      <c r="Q269" s="73" t="s">
        <v>304</v>
      </c>
    </row>
    <row r="270" spans="1:17" s="76" customFormat="1">
      <c r="A270" s="73" t="s">
        <v>974</v>
      </c>
      <c r="B270" s="73" t="s">
        <v>49</v>
      </c>
      <c r="C270" s="73" t="s">
        <v>736</v>
      </c>
      <c r="D270" s="73" t="s">
        <v>831</v>
      </c>
      <c r="E270" s="73" t="s">
        <v>975</v>
      </c>
      <c r="F270" s="73" t="s">
        <v>976</v>
      </c>
      <c r="G270" s="74">
        <v>72000000</v>
      </c>
      <c r="H270" s="75">
        <v>72000000</v>
      </c>
      <c r="I270" s="73" t="s">
        <v>54</v>
      </c>
      <c r="J270" s="73"/>
      <c r="K270" s="73" t="s">
        <v>54</v>
      </c>
      <c r="L270" s="73" t="s">
        <v>55</v>
      </c>
      <c r="M270" s="73" t="s">
        <v>56</v>
      </c>
      <c r="N270" s="73" t="s">
        <v>100</v>
      </c>
      <c r="O270" s="73" t="s">
        <v>167</v>
      </c>
      <c r="P270" s="73" t="s">
        <v>124</v>
      </c>
      <c r="Q270" s="73" t="s">
        <v>977</v>
      </c>
    </row>
    <row r="271" spans="1:17" s="76" customFormat="1" ht="32.1">
      <c r="A271" s="73" t="s">
        <v>978</v>
      </c>
      <c r="B271" s="73" t="s">
        <v>812</v>
      </c>
      <c r="C271" s="73" t="s">
        <v>736</v>
      </c>
      <c r="D271" s="73" t="s">
        <v>745</v>
      </c>
      <c r="E271" s="73" t="s">
        <v>979</v>
      </c>
      <c r="F271" s="73" t="s">
        <v>980</v>
      </c>
      <c r="G271" s="74">
        <v>15000000</v>
      </c>
      <c r="H271" s="75">
        <v>15000000</v>
      </c>
      <c r="I271" s="73" t="s">
        <v>54</v>
      </c>
      <c r="J271" s="73"/>
      <c r="K271" s="73" t="s">
        <v>54</v>
      </c>
      <c r="L271" s="73" t="s">
        <v>55</v>
      </c>
      <c r="M271" s="73" t="s">
        <v>55</v>
      </c>
      <c r="N271" s="73" t="s">
        <v>101</v>
      </c>
      <c r="O271" s="73" t="s">
        <v>57</v>
      </c>
      <c r="P271" s="73" t="s">
        <v>58</v>
      </c>
      <c r="Q271" s="73" t="s">
        <v>124</v>
      </c>
    </row>
    <row r="272" spans="1:17" s="76" customFormat="1" ht="32.1">
      <c r="A272" s="73" t="s">
        <v>981</v>
      </c>
      <c r="B272" s="73" t="s">
        <v>141</v>
      </c>
      <c r="C272" s="73" t="s">
        <v>736</v>
      </c>
      <c r="D272" s="73" t="s">
        <v>745</v>
      </c>
      <c r="E272" s="73" t="s">
        <v>982</v>
      </c>
      <c r="F272" s="73" t="s">
        <v>983</v>
      </c>
      <c r="G272" s="74">
        <v>2070000</v>
      </c>
      <c r="H272" s="75">
        <v>2070000</v>
      </c>
      <c r="I272" s="73" t="s">
        <v>54</v>
      </c>
      <c r="J272" s="73"/>
      <c r="K272" s="73" t="s">
        <v>54</v>
      </c>
      <c r="L272" s="73" t="s">
        <v>55</v>
      </c>
      <c r="M272" s="73" t="s">
        <v>55</v>
      </c>
      <c r="N272" s="73" t="s">
        <v>55</v>
      </c>
      <c r="O272" s="73" t="s">
        <v>100</v>
      </c>
      <c r="P272" s="73" t="s">
        <v>100</v>
      </c>
      <c r="Q272" s="73" t="s">
        <v>167</v>
      </c>
    </row>
    <row r="273" spans="1:17" s="76" customFormat="1" ht="32.1">
      <c r="A273" s="73" t="s">
        <v>984</v>
      </c>
      <c r="B273" s="73" t="s">
        <v>141</v>
      </c>
      <c r="C273" s="73" t="s">
        <v>736</v>
      </c>
      <c r="D273" s="73" t="s">
        <v>745</v>
      </c>
      <c r="E273" s="73" t="s">
        <v>985</v>
      </c>
      <c r="F273" s="73" t="s">
        <v>986</v>
      </c>
      <c r="G273" s="74">
        <v>9300000</v>
      </c>
      <c r="H273" s="75">
        <v>9300000</v>
      </c>
      <c r="I273" s="73" t="s">
        <v>54</v>
      </c>
      <c r="J273" s="73"/>
      <c r="K273" s="73" t="s">
        <v>54</v>
      </c>
      <c r="L273" s="73" t="s">
        <v>56</v>
      </c>
      <c r="M273" s="73" t="s">
        <v>100</v>
      </c>
      <c r="N273" s="73" t="s">
        <v>101</v>
      </c>
      <c r="O273" s="73" t="s">
        <v>58</v>
      </c>
      <c r="P273" s="73" t="s">
        <v>167</v>
      </c>
      <c r="Q273" s="73" t="s">
        <v>213</v>
      </c>
    </row>
    <row r="274" spans="1:17" s="76" customFormat="1" ht="32.1">
      <c r="A274" s="73" t="s">
        <v>987</v>
      </c>
      <c r="B274" s="73" t="s">
        <v>156</v>
      </c>
      <c r="C274" s="73" t="s">
        <v>736</v>
      </c>
      <c r="D274" s="73" t="s">
        <v>745</v>
      </c>
      <c r="E274" s="73" t="s">
        <v>988</v>
      </c>
      <c r="F274" s="73" t="s">
        <v>989</v>
      </c>
      <c r="G274" s="74">
        <v>10000000</v>
      </c>
      <c r="H274" s="75">
        <v>10000000</v>
      </c>
      <c r="I274" s="73" t="s">
        <v>54</v>
      </c>
      <c r="J274" s="73"/>
      <c r="K274" s="73" t="s">
        <v>54</v>
      </c>
      <c r="L274" s="73" t="s">
        <v>55</v>
      </c>
      <c r="M274" s="73" t="s">
        <v>55</v>
      </c>
      <c r="N274" s="73" t="s">
        <v>101</v>
      </c>
      <c r="O274" s="73" t="s">
        <v>57</v>
      </c>
      <c r="P274" s="73" t="s">
        <v>58</v>
      </c>
      <c r="Q274" s="73" t="s">
        <v>124</v>
      </c>
    </row>
    <row r="275" spans="1:17" s="76" customFormat="1" ht="32.1">
      <c r="A275" s="73" t="s">
        <v>990</v>
      </c>
      <c r="B275" s="73" t="s">
        <v>49</v>
      </c>
      <c r="C275" s="73" t="s">
        <v>736</v>
      </c>
      <c r="D275" s="73" t="s">
        <v>745</v>
      </c>
      <c r="E275" s="73" t="s">
        <v>98</v>
      </c>
      <c r="F275" s="73" t="s">
        <v>991</v>
      </c>
      <c r="G275" s="74">
        <v>7000000</v>
      </c>
      <c r="H275" s="75">
        <v>7000000</v>
      </c>
      <c r="I275" s="73" t="s">
        <v>54</v>
      </c>
      <c r="J275" s="73"/>
      <c r="K275" s="73" t="s">
        <v>54</v>
      </c>
      <c r="L275" s="73" t="s">
        <v>55</v>
      </c>
      <c r="M275" s="73" t="s">
        <v>55</v>
      </c>
      <c r="N275" s="73" t="s">
        <v>101</v>
      </c>
      <c r="O275" s="73" t="s">
        <v>57</v>
      </c>
      <c r="P275" s="73" t="s">
        <v>58</v>
      </c>
      <c r="Q275" s="73" t="s">
        <v>124</v>
      </c>
    </row>
    <row r="276" spans="1:17" s="76" customFormat="1" ht="32.1">
      <c r="A276" s="73" t="s">
        <v>992</v>
      </c>
      <c r="B276" s="73" t="s">
        <v>49</v>
      </c>
      <c r="C276" s="73" t="s">
        <v>736</v>
      </c>
      <c r="D276" s="73" t="s">
        <v>745</v>
      </c>
      <c r="E276" s="73" t="s">
        <v>98</v>
      </c>
      <c r="F276" s="73" t="s">
        <v>993</v>
      </c>
      <c r="G276" s="74">
        <v>7000000</v>
      </c>
      <c r="H276" s="75">
        <v>7000000</v>
      </c>
      <c r="I276" s="73" t="s">
        <v>54</v>
      </c>
      <c r="J276" s="73"/>
      <c r="K276" s="73" t="s">
        <v>54</v>
      </c>
      <c r="L276" s="73" t="s">
        <v>55</v>
      </c>
      <c r="M276" s="73" t="s">
        <v>55</v>
      </c>
      <c r="N276" s="73" t="s">
        <v>101</v>
      </c>
      <c r="O276" s="73" t="s">
        <v>57</v>
      </c>
      <c r="P276" s="73" t="s">
        <v>58</v>
      </c>
      <c r="Q276" s="73" t="s">
        <v>124</v>
      </c>
    </row>
    <row r="277" spans="1:17" s="76" customFormat="1" ht="32.1">
      <c r="A277" s="73" t="s">
        <v>994</v>
      </c>
      <c r="B277" s="73" t="s">
        <v>49</v>
      </c>
      <c r="C277" s="73" t="s">
        <v>736</v>
      </c>
      <c r="D277" s="73" t="s">
        <v>745</v>
      </c>
      <c r="E277" s="73" t="s">
        <v>98</v>
      </c>
      <c r="F277" s="73" t="s">
        <v>995</v>
      </c>
      <c r="G277" s="74">
        <v>2500000</v>
      </c>
      <c r="H277" s="75">
        <v>2500000</v>
      </c>
      <c r="I277" s="73" t="s">
        <v>54</v>
      </c>
      <c r="J277" s="73"/>
      <c r="K277" s="73" t="s">
        <v>54</v>
      </c>
      <c r="L277" s="73" t="s">
        <v>55</v>
      </c>
      <c r="M277" s="73" t="s">
        <v>55</v>
      </c>
      <c r="N277" s="73" t="s">
        <v>101</v>
      </c>
      <c r="O277" s="73" t="s">
        <v>57</v>
      </c>
      <c r="P277" s="73" t="s">
        <v>58</v>
      </c>
      <c r="Q277" s="73" t="s">
        <v>124</v>
      </c>
    </row>
    <row r="278" spans="1:17" s="76" customFormat="1" ht="32.1">
      <c r="A278" s="73" t="s">
        <v>996</v>
      </c>
      <c r="B278" s="73" t="s">
        <v>812</v>
      </c>
      <c r="C278" s="73" t="s">
        <v>736</v>
      </c>
      <c r="D278" s="73" t="s">
        <v>745</v>
      </c>
      <c r="E278" s="73" t="s">
        <v>997</v>
      </c>
      <c r="F278" s="73" t="s">
        <v>998</v>
      </c>
      <c r="G278" s="74">
        <v>2370000</v>
      </c>
      <c r="H278" s="75">
        <v>2370000</v>
      </c>
      <c r="I278" s="73" t="s">
        <v>54</v>
      </c>
      <c r="J278" s="73"/>
      <c r="K278" s="73" t="s">
        <v>54</v>
      </c>
      <c r="L278" s="73" t="s">
        <v>55</v>
      </c>
      <c r="M278" s="73" t="s">
        <v>55</v>
      </c>
      <c r="N278" s="73" t="s">
        <v>101</v>
      </c>
      <c r="O278" s="73" t="s">
        <v>57</v>
      </c>
      <c r="P278" s="73" t="s">
        <v>58</v>
      </c>
      <c r="Q278" s="73" t="s">
        <v>124</v>
      </c>
    </row>
    <row r="279" spans="1:17" s="76" customFormat="1" ht="32.1">
      <c r="A279" s="73" t="s">
        <v>999</v>
      </c>
      <c r="B279" s="73" t="s">
        <v>812</v>
      </c>
      <c r="C279" s="73" t="s">
        <v>736</v>
      </c>
      <c r="D279" s="73" t="s">
        <v>745</v>
      </c>
      <c r="E279" s="73" t="s">
        <v>1000</v>
      </c>
      <c r="F279" s="73" t="s">
        <v>1001</v>
      </c>
      <c r="G279" s="74">
        <v>2350000</v>
      </c>
      <c r="H279" s="75">
        <v>2350000</v>
      </c>
      <c r="I279" s="73" t="s">
        <v>54</v>
      </c>
      <c r="J279" s="73"/>
      <c r="K279" s="73" t="s">
        <v>54</v>
      </c>
      <c r="L279" s="73" t="s">
        <v>55</v>
      </c>
      <c r="M279" s="73" t="s">
        <v>55</v>
      </c>
      <c r="N279" s="73" t="s">
        <v>101</v>
      </c>
      <c r="O279" s="73" t="s">
        <v>57</v>
      </c>
      <c r="P279" s="73" t="s">
        <v>58</v>
      </c>
      <c r="Q279" s="73" t="s">
        <v>124</v>
      </c>
    </row>
    <row r="280" spans="1:17" s="76" customFormat="1" ht="32.1">
      <c r="A280" s="73" t="s">
        <v>1002</v>
      </c>
      <c r="B280" s="73" t="s">
        <v>812</v>
      </c>
      <c r="C280" s="73" t="s">
        <v>736</v>
      </c>
      <c r="D280" s="73" t="s">
        <v>745</v>
      </c>
      <c r="E280" s="73" t="s">
        <v>1003</v>
      </c>
      <c r="F280" s="73" t="s">
        <v>1004</v>
      </c>
      <c r="G280" s="74">
        <v>10000000</v>
      </c>
      <c r="H280" s="75">
        <v>10000000</v>
      </c>
      <c r="I280" s="73" t="s">
        <v>54</v>
      </c>
      <c r="J280" s="73"/>
      <c r="K280" s="73" t="s">
        <v>54</v>
      </c>
      <c r="L280" s="73" t="s">
        <v>55</v>
      </c>
      <c r="M280" s="73" t="s">
        <v>55</v>
      </c>
      <c r="N280" s="73" t="s">
        <v>101</v>
      </c>
      <c r="O280" s="73" t="s">
        <v>57</v>
      </c>
      <c r="P280" s="73" t="s">
        <v>58</v>
      </c>
      <c r="Q280" s="73" t="s">
        <v>124</v>
      </c>
    </row>
    <row r="281" spans="1:17" s="76" customFormat="1" ht="32.1">
      <c r="A281" s="73" t="s">
        <v>1005</v>
      </c>
      <c r="B281" s="73" t="s">
        <v>812</v>
      </c>
      <c r="C281" s="73" t="s">
        <v>736</v>
      </c>
      <c r="D281" s="73" t="s">
        <v>745</v>
      </c>
      <c r="E281" s="73" t="s">
        <v>1006</v>
      </c>
      <c r="F281" s="73" t="s">
        <v>1007</v>
      </c>
      <c r="G281" s="74">
        <v>900000</v>
      </c>
      <c r="H281" s="75">
        <v>900000</v>
      </c>
      <c r="I281" s="73" t="s">
        <v>54</v>
      </c>
      <c r="J281" s="73"/>
      <c r="K281" s="73" t="s">
        <v>54</v>
      </c>
      <c r="L281" s="73" t="s">
        <v>55</v>
      </c>
      <c r="M281" s="73" t="s">
        <v>55</v>
      </c>
      <c r="N281" s="73" t="s">
        <v>101</v>
      </c>
      <c r="O281" s="73" t="s">
        <v>57</v>
      </c>
      <c r="P281" s="73" t="s">
        <v>58</v>
      </c>
      <c r="Q281" s="73" t="s">
        <v>124</v>
      </c>
    </row>
    <row r="282" spans="1:17" s="76" customFormat="1" ht="32.1">
      <c r="A282" s="73" t="s">
        <v>1008</v>
      </c>
      <c r="B282" s="73" t="s">
        <v>771</v>
      </c>
      <c r="C282" s="73" t="s">
        <v>736</v>
      </c>
      <c r="D282" s="73" t="s">
        <v>745</v>
      </c>
      <c r="E282" s="73" t="s">
        <v>1009</v>
      </c>
      <c r="F282" s="73" t="s">
        <v>1010</v>
      </c>
      <c r="G282" s="74">
        <v>2000000</v>
      </c>
      <c r="H282" s="75">
        <v>2000000</v>
      </c>
      <c r="I282" s="73" t="s">
        <v>54</v>
      </c>
      <c r="J282" s="73"/>
      <c r="K282" s="73" t="s">
        <v>54</v>
      </c>
      <c r="L282" s="73" t="s">
        <v>55</v>
      </c>
      <c r="M282" s="73" t="s">
        <v>55</v>
      </c>
      <c r="N282" s="73" t="s">
        <v>101</v>
      </c>
      <c r="O282" s="73" t="s">
        <v>57</v>
      </c>
      <c r="P282" s="73" t="s">
        <v>58</v>
      </c>
      <c r="Q282" s="73" t="s">
        <v>124</v>
      </c>
    </row>
    <row r="283" spans="1:17" s="76" customFormat="1" ht="32.1">
      <c r="A283" s="73" t="s">
        <v>1011</v>
      </c>
      <c r="B283" s="73" t="s">
        <v>49</v>
      </c>
      <c r="C283" s="73" t="s">
        <v>736</v>
      </c>
      <c r="D283" s="73" t="s">
        <v>745</v>
      </c>
      <c r="E283" s="73" t="s">
        <v>98</v>
      </c>
      <c r="F283" s="73" t="s">
        <v>1012</v>
      </c>
      <c r="G283" s="74">
        <v>7000000</v>
      </c>
      <c r="H283" s="75">
        <v>7000000</v>
      </c>
      <c r="I283" s="73" t="s">
        <v>54</v>
      </c>
      <c r="J283" s="73"/>
      <c r="K283" s="73" t="s">
        <v>54</v>
      </c>
      <c r="L283" s="73" t="s">
        <v>55</v>
      </c>
      <c r="M283" s="73" t="s">
        <v>55</v>
      </c>
      <c r="N283" s="73" t="s">
        <v>101</v>
      </c>
      <c r="O283" s="73" t="s">
        <v>57</v>
      </c>
      <c r="P283" s="73" t="s">
        <v>58</v>
      </c>
      <c r="Q283" s="73" t="s">
        <v>124</v>
      </c>
    </row>
    <row r="284" spans="1:17" s="76" customFormat="1" ht="32.1">
      <c r="A284" s="73" t="s">
        <v>1013</v>
      </c>
      <c r="B284" s="73" t="s">
        <v>812</v>
      </c>
      <c r="C284" s="73" t="s">
        <v>736</v>
      </c>
      <c r="D284" s="73" t="s">
        <v>745</v>
      </c>
      <c r="E284" s="73" t="s">
        <v>1014</v>
      </c>
      <c r="F284" s="73" t="s">
        <v>1015</v>
      </c>
      <c r="G284" s="74">
        <v>5000000</v>
      </c>
      <c r="H284" s="75">
        <v>5000000</v>
      </c>
      <c r="I284" s="73" t="s">
        <v>54</v>
      </c>
      <c r="J284" s="73"/>
      <c r="K284" s="73" t="s">
        <v>54</v>
      </c>
      <c r="L284" s="73" t="s">
        <v>55</v>
      </c>
      <c r="M284" s="73" t="s">
        <v>55</v>
      </c>
      <c r="N284" s="73" t="s">
        <v>101</v>
      </c>
      <c r="O284" s="73" t="s">
        <v>57</v>
      </c>
      <c r="P284" s="73" t="s">
        <v>58</v>
      </c>
      <c r="Q284" s="73" t="s">
        <v>124</v>
      </c>
    </row>
    <row r="285" spans="1:17" s="76" customFormat="1" ht="32.1">
      <c r="A285" s="73" t="s">
        <v>1016</v>
      </c>
      <c r="B285" s="73" t="s">
        <v>164</v>
      </c>
      <c r="C285" s="73" t="s">
        <v>736</v>
      </c>
      <c r="D285" s="73" t="s">
        <v>745</v>
      </c>
      <c r="E285" s="73" t="s">
        <v>1017</v>
      </c>
      <c r="F285" s="73" t="s">
        <v>1018</v>
      </c>
      <c r="G285" s="74">
        <v>9900000</v>
      </c>
      <c r="H285" s="75">
        <v>9900000</v>
      </c>
      <c r="I285" s="73" t="s">
        <v>54</v>
      </c>
      <c r="J285" s="73"/>
      <c r="K285" s="73" t="s">
        <v>54</v>
      </c>
      <c r="L285" s="73" t="s">
        <v>55</v>
      </c>
      <c r="M285" s="73" t="s">
        <v>55</v>
      </c>
      <c r="N285" s="73" t="s">
        <v>56</v>
      </c>
      <c r="O285" s="73" t="s">
        <v>101</v>
      </c>
      <c r="P285" s="73" t="s">
        <v>57</v>
      </c>
      <c r="Q285" s="73" t="s">
        <v>102</v>
      </c>
    </row>
    <row r="286" spans="1:17" s="76" customFormat="1" ht="32.1">
      <c r="A286" s="73" t="s">
        <v>1019</v>
      </c>
      <c r="B286" s="73" t="s">
        <v>1020</v>
      </c>
      <c r="C286" s="73" t="s">
        <v>950</v>
      </c>
      <c r="D286" s="73" t="s">
        <v>1021</v>
      </c>
      <c r="E286" s="73" t="s">
        <v>98</v>
      </c>
      <c r="F286" s="73" t="s">
        <v>1022</v>
      </c>
      <c r="G286" s="74">
        <v>2000000</v>
      </c>
      <c r="H286" s="75">
        <v>2000000</v>
      </c>
      <c r="I286" s="73" t="s">
        <v>54</v>
      </c>
      <c r="J286" s="73"/>
      <c r="K286" s="73" t="s">
        <v>54</v>
      </c>
      <c r="L286" s="73" t="s">
        <v>56</v>
      </c>
      <c r="M286" s="73" t="s">
        <v>56</v>
      </c>
      <c r="N286" s="73" t="s">
        <v>100</v>
      </c>
      <c r="O286" s="73" t="s">
        <v>57</v>
      </c>
      <c r="P286" s="73" t="s">
        <v>58</v>
      </c>
      <c r="Q286" s="73" t="s">
        <v>144</v>
      </c>
    </row>
    <row r="287" spans="1:17" s="76" customFormat="1" ht="32.1">
      <c r="A287" s="73" t="s">
        <v>1023</v>
      </c>
      <c r="B287" s="73" t="s">
        <v>1024</v>
      </c>
      <c r="C287" s="73" t="s">
        <v>950</v>
      </c>
      <c r="D287" s="73" t="s">
        <v>1021</v>
      </c>
      <c r="E287" s="73" t="s">
        <v>98</v>
      </c>
      <c r="F287" s="73" t="s">
        <v>1025</v>
      </c>
      <c r="G287" s="74">
        <v>6000000</v>
      </c>
      <c r="H287" s="75">
        <v>6000000</v>
      </c>
      <c r="I287" s="73" t="s">
        <v>54</v>
      </c>
      <c r="J287" s="73"/>
      <c r="K287" s="73" t="s">
        <v>54</v>
      </c>
      <c r="L287" s="73" t="s">
        <v>55</v>
      </c>
      <c r="M287" s="73" t="s">
        <v>55</v>
      </c>
      <c r="N287" s="73" t="s">
        <v>55</v>
      </c>
      <c r="O287" s="73" t="s">
        <v>100</v>
      </c>
      <c r="P287" s="73" t="s">
        <v>101</v>
      </c>
      <c r="Q287" s="73" t="s">
        <v>304</v>
      </c>
    </row>
    <row r="288" spans="1:17" s="76" customFormat="1">
      <c r="A288" s="73" t="s">
        <v>1026</v>
      </c>
      <c r="B288" s="73" t="s">
        <v>932</v>
      </c>
      <c r="C288" s="73" t="s">
        <v>950</v>
      </c>
      <c r="D288" s="73" t="s">
        <v>1027</v>
      </c>
      <c r="E288" s="73" t="s">
        <v>98</v>
      </c>
      <c r="F288" s="73" t="s">
        <v>1028</v>
      </c>
      <c r="G288" s="74">
        <v>8000000</v>
      </c>
      <c r="H288" s="75">
        <v>8000000</v>
      </c>
      <c r="I288" s="73" t="s">
        <v>54</v>
      </c>
      <c r="J288" s="73"/>
      <c r="K288" s="73" t="s">
        <v>54</v>
      </c>
      <c r="L288" s="73" t="s">
        <v>54</v>
      </c>
      <c r="M288" s="73" t="s">
        <v>54</v>
      </c>
      <c r="N288" s="73" t="s">
        <v>54</v>
      </c>
      <c r="O288" s="73" t="s">
        <v>54</v>
      </c>
      <c r="P288" s="73" t="s">
        <v>54</v>
      </c>
      <c r="Q288" s="73" t="s">
        <v>54</v>
      </c>
    </row>
    <row r="289" spans="1:17" s="76" customFormat="1" ht="32.1">
      <c r="A289" s="73" t="s">
        <v>1029</v>
      </c>
      <c r="B289" s="73" t="s">
        <v>651</v>
      </c>
      <c r="C289" s="73" t="s">
        <v>630</v>
      </c>
      <c r="D289" s="73" t="s">
        <v>631</v>
      </c>
      <c r="E289" s="73" t="s">
        <v>1030</v>
      </c>
      <c r="F289" s="73" t="s">
        <v>1031</v>
      </c>
      <c r="G289" s="74">
        <v>10000000</v>
      </c>
      <c r="H289" s="75">
        <v>10000000</v>
      </c>
      <c r="I289" s="73" t="s">
        <v>54</v>
      </c>
      <c r="J289" s="73"/>
      <c r="K289" s="73" t="s">
        <v>54</v>
      </c>
      <c r="L289" s="73" t="s">
        <v>55</v>
      </c>
      <c r="M289" s="73" t="s">
        <v>55</v>
      </c>
      <c r="N289" s="73" t="s">
        <v>56</v>
      </c>
      <c r="O289" s="73" t="s">
        <v>100</v>
      </c>
      <c r="P289" s="73" t="s">
        <v>101</v>
      </c>
      <c r="Q289" s="73" t="s">
        <v>124</v>
      </c>
    </row>
    <row r="290" spans="1:17" s="76" customFormat="1" ht="32.1">
      <c r="A290" s="73" t="s">
        <v>1032</v>
      </c>
      <c r="B290" s="73" t="s">
        <v>1033</v>
      </c>
      <c r="C290" s="73" t="s">
        <v>630</v>
      </c>
      <c r="D290" s="73" t="s">
        <v>631</v>
      </c>
      <c r="E290" s="73" t="s">
        <v>1034</v>
      </c>
      <c r="F290" s="73" t="s">
        <v>1035</v>
      </c>
      <c r="G290" s="74">
        <v>4500000</v>
      </c>
      <c r="H290" s="75">
        <v>4500000</v>
      </c>
      <c r="I290" s="73" t="s">
        <v>54</v>
      </c>
      <c r="J290" s="73"/>
      <c r="K290" s="73" t="s">
        <v>54</v>
      </c>
      <c r="L290" s="73" t="s">
        <v>55</v>
      </c>
      <c r="M290" s="73" t="s">
        <v>55</v>
      </c>
      <c r="N290" s="73" t="s">
        <v>56</v>
      </c>
      <c r="O290" s="73" t="s">
        <v>101</v>
      </c>
      <c r="P290" s="73" t="s">
        <v>57</v>
      </c>
      <c r="Q290" s="73" t="s">
        <v>144</v>
      </c>
    </row>
    <row r="291" spans="1:17" s="76" customFormat="1">
      <c r="A291" s="73" t="s">
        <v>1036</v>
      </c>
      <c r="B291" s="73" t="s">
        <v>812</v>
      </c>
      <c r="C291" s="73" t="s">
        <v>630</v>
      </c>
      <c r="D291" s="73" t="s">
        <v>631</v>
      </c>
      <c r="E291" s="73" t="s">
        <v>1037</v>
      </c>
      <c r="F291" s="73" t="s">
        <v>1038</v>
      </c>
      <c r="G291" s="74">
        <v>7539440</v>
      </c>
      <c r="H291" s="75">
        <v>4600000</v>
      </c>
      <c r="I291" s="73" t="s">
        <v>54</v>
      </c>
      <c r="J291" s="74">
        <v>2939440</v>
      </c>
      <c r="K291" s="73" t="s">
        <v>476</v>
      </c>
      <c r="L291" s="73" t="s">
        <v>55</v>
      </c>
      <c r="M291" s="73" t="s">
        <v>55</v>
      </c>
      <c r="N291" s="73" t="s">
        <v>101</v>
      </c>
      <c r="O291" s="73" t="s">
        <v>57</v>
      </c>
      <c r="P291" s="73" t="s">
        <v>58</v>
      </c>
      <c r="Q291" s="73" t="s">
        <v>124</v>
      </c>
    </row>
    <row r="292" spans="1:17" s="76" customFormat="1">
      <c r="A292" s="73" t="s">
        <v>1039</v>
      </c>
      <c r="B292" s="73" t="s">
        <v>1040</v>
      </c>
      <c r="C292" s="73" t="s">
        <v>424</v>
      </c>
      <c r="D292" s="73" t="s">
        <v>425</v>
      </c>
      <c r="E292" s="73" t="s">
        <v>1041</v>
      </c>
      <c r="F292" s="73" t="s">
        <v>1042</v>
      </c>
      <c r="G292" s="74">
        <v>10000000</v>
      </c>
      <c r="H292" s="75">
        <v>10000000</v>
      </c>
      <c r="I292" s="73" t="s">
        <v>54</v>
      </c>
      <c r="J292" s="73"/>
      <c r="K292" s="73" t="s">
        <v>54</v>
      </c>
      <c r="L292" s="73" t="s">
        <v>54</v>
      </c>
      <c r="M292" s="73" t="s">
        <v>54</v>
      </c>
      <c r="N292" s="73" t="s">
        <v>55</v>
      </c>
      <c r="O292" s="73" t="s">
        <v>100</v>
      </c>
      <c r="P292" s="73" t="s">
        <v>100</v>
      </c>
      <c r="Q292" s="73" t="s">
        <v>144</v>
      </c>
    </row>
    <row r="293" spans="1:17" s="76" customFormat="1" ht="32.1">
      <c r="A293" s="73" t="s">
        <v>1043</v>
      </c>
      <c r="B293" s="73" t="s">
        <v>1044</v>
      </c>
      <c r="C293" s="73" t="s">
        <v>176</v>
      </c>
      <c r="D293" s="73" t="s">
        <v>177</v>
      </c>
      <c r="E293" s="73" t="s">
        <v>1045</v>
      </c>
      <c r="F293" s="73" t="s">
        <v>1046</v>
      </c>
      <c r="G293" s="74">
        <v>1000000</v>
      </c>
      <c r="H293" s="75">
        <v>1000000</v>
      </c>
      <c r="I293" s="73" t="s">
        <v>54</v>
      </c>
      <c r="J293" s="73"/>
      <c r="K293" s="73" t="s">
        <v>54</v>
      </c>
      <c r="L293" s="73" t="s">
        <v>1047</v>
      </c>
      <c r="M293" s="73" t="s">
        <v>1047</v>
      </c>
      <c r="N293" s="73" t="s">
        <v>1047</v>
      </c>
      <c r="O293" s="73" t="s">
        <v>1047</v>
      </c>
      <c r="P293" s="73" t="s">
        <v>1048</v>
      </c>
      <c r="Q293" s="73" t="s">
        <v>1049</v>
      </c>
    </row>
    <row r="294" spans="1:17" s="76" customFormat="1" ht="48">
      <c r="A294" s="73" t="s">
        <v>1050</v>
      </c>
      <c r="B294" s="73" t="s">
        <v>239</v>
      </c>
      <c r="C294" s="73" t="s">
        <v>176</v>
      </c>
      <c r="D294" s="73" t="s">
        <v>177</v>
      </c>
      <c r="E294" s="73" t="s">
        <v>1051</v>
      </c>
      <c r="F294" s="73" t="s">
        <v>1052</v>
      </c>
      <c r="G294" s="74">
        <v>3000000</v>
      </c>
      <c r="H294" s="75">
        <v>3000000</v>
      </c>
      <c r="I294" s="73" t="s">
        <v>54</v>
      </c>
      <c r="J294" s="73"/>
      <c r="K294" s="73" t="s">
        <v>54</v>
      </c>
      <c r="L294" s="73" t="s">
        <v>54</v>
      </c>
      <c r="M294" s="73" t="s">
        <v>54</v>
      </c>
      <c r="N294" s="73" t="s">
        <v>100</v>
      </c>
      <c r="O294" s="73" t="s">
        <v>101</v>
      </c>
      <c r="P294" s="73" t="s">
        <v>57</v>
      </c>
      <c r="Q294" s="73" t="s">
        <v>213</v>
      </c>
    </row>
    <row r="295" spans="1:17" s="76" customFormat="1" ht="32.1">
      <c r="A295" s="73" t="s">
        <v>1053</v>
      </c>
      <c r="B295" s="73" t="s">
        <v>1054</v>
      </c>
      <c r="C295" s="73" t="s">
        <v>419</v>
      </c>
      <c r="D295" s="73" t="s">
        <v>1055</v>
      </c>
      <c r="E295" s="73" t="s">
        <v>1056</v>
      </c>
      <c r="F295" s="73" t="s">
        <v>1057</v>
      </c>
      <c r="G295" s="74">
        <v>5000000</v>
      </c>
      <c r="H295" s="75">
        <v>5000000</v>
      </c>
      <c r="I295" s="73" t="s">
        <v>54</v>
      </c>
      <c r="J295" s="73"/>
      <c r="K295" s="73" t="s">
        <v>54</v>
      </c>
      <c r="L295" s="73" t="s">
        <v>1058</v>
      </c>
      <c r="M295" s="73" t="s">
        <v>1058</v>
      </c>
      <c r="N295" s="73" t="s">
        <v>1058</v>
      </c>
      <c r="O295" s="73" t="s">
        <v>1059</v>
      </c>
      <c r="P295" s="73" t="s">
        <v>1059</v>
      </c>
      <c r="Q295" s="73" t="s">
        <v>1060</v>
      </c>
    </row>
    <row r="296" spans="1:17" s="76" customFormat="1" ht="63.95">
      <c r="A296" s="73" t="s">
        <v>1061</v>
      </c>
      <c r="B296" s="73" t="s">
        <v>1062</v>
      </c>
      <c r="C296" s="73" t="s">
        <v>424</v>
      </c>
      <c r="D296" s="73" t="s">
        <v>425</v>
      </c>
      <c r="E296" s="73" t="s">
        <v>1063</v>
      </c>
      <c r="F296" s="73" t="s">
        <v>1064</v>
      </c>
      <c r="G296" s="74">
        <v>197299772.80000001</v>
      </c>
      <c r="H296" s="75">
        <v>197299772.80000001</v>
      </c>
      <c r="I296" s="73" t="s">
        <v>54</v>
      </c>
      <c r="J296" s="73"/>
      <c r="K296" s="73" t="s">
        <v>54</v>
      </c>
      <c r="L296" s="73" t="s">
        <v>1065</v>
      </c>
      <c r="M296" s="73" t="s">
        <v>1066</v>
      </c>
      <c r="N296" s="73" t="s">
        <v>1066</v>
      </c>
      <c r="O296" s="73" t="s">
        <v>1067</v>
      </c>
      <c r="P296" s="73" t="s">
        <v>1068</v>
      </c>
      <c r="Q296" s="73" t="s">
        <v>1069</v>
      </c>
    </row>
    <row r="297" spans="1:17" s="76" customFormat="1" ht="32.1">
      <c r="A297" s="73" t="s">
        <v>1070</v>
      </c>
      <c r="B297" s="73" t="s">
        <v>1071</v>
      </c>
      <c r="C297" s="73" t="s">
        <v>424</v>
      </c>
      <c r="D297" s="73" t="s">
        <v>620</v>
      </c>
      <c r="E297" s="73" t="s">
        <v>1072</v>
      </c>
      <c r="F297" s="73" t="s">
        <v>1073</v>
      </c>
      <c r="G297" s="74">
        <v>13000000</v>
      </c>
      <c r="H297" s="75">
        <v>13000000</v>
      </c>
      <c r="I297" s="73" t="s">
        <v>54</v>
      </c>
      <c r="J297" s="73"/>
      <c r="K297" s="73" t="s">
        <v>54</v>
      </c>
      <c r="L297" s="73" t="s">
        <v>54</v>
      </c>
      <c r="M297" s="73" t="s">
        <v>54</v>
      </c>
      <c r="N297" s="73" t="s">
        <v>54</v>
      </c>
      <c r="O297" s="73" t="s">
        <v>54</v>
      </c>
      <c r="P297" s="73" t="s">
        <v>54</v>
      </c>
      <c r="Q297" s="73" t="s">
        <v>54</v>
      </c>
    </row>
    <row r="298" spans="1:17" s="76" customFormat="1" ht="32.1">
      <c r="A298" s="73" t="s">
        <v>1074</v>
      </c>
      <c r="B298" s="73" t="s">
        <v>1075</v>
      </c>
      <c r="C298" s="73" t="s">
        <v>630</v>
      </c>
      <c r="D298" s="73" t="s">
        <v>631</v>
      </c>
      <c r="E298" s="73" t="s">
        <v>1076</v>
      </c>
      <c r="F298" s="73" t="s">
        <v>1077</v>
      </c>
      <c r="G298" s="74">
        <v>3000000</v>
      </c>
      <c r="H298" s="75">
        <v>3000000</v>
      </c>
      <c r="I298" s="73" t="s">
        <v>54</v>
      </c>
      <c r="J298" s="73"/>
      <c r="K298" s="73" t="s">
        <v>54</v>
      </c>
      <c r="L298" s="73" t="s">
        <v>1078</v>
      </c>
      <c r="M298" s="73" t="s">
        <v>1078</v>
      </c>
      <c r="N298" s="73" t="s">
        <v>1078</v>
      </c>
      <c r="O298" s="73" t="s">
        <v>1078</v>
      </c>
      <c r="P298" s="73" t="s">
        <v>1079</v>
      </c>
      <c r="Q298" s="73" t="s">
        <v>1080</v>
      </c>
    </row>
    <row r="299" spans="1:17" s="76" customFormat="1" ht="32.1">
      <c r="A299" s="73" t="s">
        <v>1081</v>
      </c>
      <c r="B299" s="73" t="s">
        <v>1082</v>
      </c>
      <c r="C299" s="73" t="s">
        <v>736</v>
      </c>
      <c r="D299" s="73" t="s">
        <v>737</v>
      </c>
      <c r="E299" s="73" t="s">
        <v>1083</v>
      </c>
      <c r="F299" s="73" t="s">
        <v>1084</v>
      </c>
      <c r="G299" s="74">
        <v>4800000</v>
      </c>
      <c r="H299" s="75">
        <v>4800000</v>
      </c>
      <c r="I299" s="73" t="s">
        <v>54</v>
      </c>
      <c r="J299" s="73"/>
      <c r="K299" s="73" t="s">
        <v>54</v>
      </c>
      <c r="L299" s="73" t="s">
        <v>54</v>
      </c>
      <c r="M299" s="73" t="s">
        <v>54</v>
      </c>
      <c r="N299" s="73" t="s">
        <v>54</v>
      </c>
      <c r="O299" s="73" t="s">
        <v>54</v>
      </c>
      <c r="P299" s="73" t="s">
        <v>54</v>
      </c>
      <c r="Q299" s="73" t="s">
        <v>54</v>
      </c>
    </row>
    <row r="300" spans="1:17" s="76" customFormat="1" ht="32.1">
      <c r="A300" s="73" t="s">
        <v>1085</v>
      </c>
      <c r="B300" s="73" t="s">
        <v>1086</v>
      </c>
      <c r="C300" s="73" t="s">
        <v>105</v>
      </c>
      <c r="D300" s="73" t="s">
        <v>106</v>
      </c>
      <c r="E300" s="73" t="s">
        <v>1087</v>
      </c>
      <c r="F300" s="73" t="s">
        <v>1088</v>
      </c>
      <c r="G300" s="74">
        <v>2350000</v>
      </c>
      <c r="H300" s="75">
        <v>2350000</v>
      </c>
      <c r="I300" s="73" t="s">
        <v>54</v>
      </c>
      <c r="J300" s="73"/>
      <c r="K300" s="73" t="s">
        <v>54</v>
      </c>
      <c r="L300" s="73" t="s">
        <v>1089</v>
      </c>
      <c r="M300" s="73" t="s">
        <v>1090</v>
      </c>
      <c r="N300" s="73" t="s">
        <v>1090</v>
      </c>
      <c r="O300" s="73" t="s">
        <v>1091</v>
      </c>
      <c r="P300" s="73" t="s">
        <v>1091</v>
      </c>
      <c r="Q300" s="73" t="s">
        <v>1092</v>
      </c>
    </row>
    <row r="301" spans="1:17" s="76" customFormat="1">
      <c r="A301" s="73" t="s">
        <v>1093</v>
      </c>
      <c r="B301" s="73" t="s">
        <v>1094</v>
      </c>
      <c r="C301" s="73" t="s">
        <v>736</v>
      </c>
      <c r="D301" s="73" t="s">
        <v>737</v>
      </c>
      <c r="E301" s="73" t="s">
        <v>1095</v>
      </c>
      <c r="F301" s="73" t="s">
        <v>1096</v>
      </c>
      <c r="G301" s="74">
        <v>1400000</v>
      </c>
      <c r="H301" s="75">
        <v>1400000</v>
      </c>
      <c r="I301" s="73" t="s">
        <v>54</v>
      </c>
      <c r="J301" s="73"/>
      <c r="K301" s="73" t="s">
        <v>54</v>
      </c>
      <c r="L301" s="73" t="s">
        <v>1097</v>
      </c>
      <c r="M301" s="73" t="s">
        <v>1098</v>
      </c>
      <c r="N301" s="73" t="s">
        <v>1097</v>
      </c>
      <c r="O301" s="73" t="s">
        <v>1091</v>
      </c>
      <c r="P301" s="73" t="s">
        <v>1091</v>
      </c>
      <c r="Q301" s="73" t="s">
        <v>1099</v>
      </c>
    </row>
    <row r="302" spans="1:17" s="76" customFormat="1" ht="32.1">
      <c r="A302" s="73" t="s">
        <v>1100</v>
      </c>
      <c r="B302" s="73" t="s">
        <v>1101</v>
      </c>
      <c r="C302" s="73" t="s">
        <v>419</v>
      </c>
      <c r="D302" s="73" t="s">
        <v>1055</v>
      </c>
      <c r="E302" s="73" t="s">
        <v>1102</v>
      </c>
      <c r="F302" s="73" t="s">
        <v>1103</v>
      </c>
      <c r="G302" s="74">
        <v>18000000</v>
      </c>
      <c r="H302" s="75">
        <v>18000000</v>
      </c>
      <c r="I302" s="73" t="s">
        <v>54</v>
      </c>
      <c r="J302" s="73"/>
      <c r="K302" s="73" t="s">
        <v>54</v>
      </c>
      <c r="L302" s="73" t="s">
        <v>100</v>
      </c>
      <c r="M302" s="73" t="s">
        <v>124</v>
      </c>
      <c r="N302" s="73" t="s">
        <v>100</v>
      </c>
      <c r="O302" s="73" t="s">
        <v>58</v>
      </c>
      <c r="P302" s="73" t="s">
        <v>167</v>
      </c>
      <c r="Q302" s="73" t="s">
        <v>916</v>
      </c>
    </row>
    <row r="303" spans="1:17" s="76" customFormat="1" ht="63.95">
      <c r="A303" s="73" t="s">
        <v>1104</v>
      </c>
      <c r="B303" s="73" t="s">
        <v>1101</v>
      </c>
      <c r="C303" s="73" t="s">
        <v>1105</v>
      </c>
      <c r="D303" s="73" t="s">
        <v>620</v>
      </c>
      <c r="E303" s="73" t="s">
        <v>1106</v>
      </c>
      <c r="F303" s="73" t="s">
        <v>1107</v>
      </c>
      <c r="G303" s="74">
        <v>25000000</v>
      </c>
      <c r="H303" s="75">
        <v>25000000</v>
      </c>
      <c r="I303" s="73" t="s">
        <v>54</v>
      </c>
      <c r="J303" s="73"/>
      <c r="K303" s="73" t="s">
        <v>54</v>
      </c>
      <c r="L303" s="73" t="s">
        <v>1047</v>
      </c>
      <c r="M303" s="73" t="s">
        <v>1108</v>
      </c>
      <c r="N303" s="73" t="s">
        <v>1109</v>
      </c>
      <c r="O303" s="73" t="s">
        <v>1110</v>
      </c>
      <c r="P303" s="73" t="s">
        <v>1111</v>
      </c>
      <c r="Q303" s="73" t="s">
        <v>1112</v>
      </c>
    </row>
    <row r="304" spans="1:17" s="76" customFormat="1" ht="63.95">
      <c r="A304" s="73" t="s">
        <v>1113</v>
      </c>
      <c r="B304" s="73" t="s">
        <v>1101</v>
      </c>
      <c r="C304" s="73" t="s">
        <v>176</v>
      </c>
      <c r="D304" s="73" t="s">
        <v>408</v>
      </c>
      <c r="E304" s="73" t="s">
        <v>1114</v>
      </c>
      <c r="F304" s="73" t="s">
        <v>1115</v>
      </c>
      <c r="G304" s="74">
        <v>17000000</v>
      </c>
      <c r="H304" s="75">
        <v>17000000</v>
      </c>
      <c r="I304" s="73" t="s">
        <v>54</v>
      </c>
      <c r="J304" s="73"/>
      <c r="K304" s="73" t="s">
        <v>54</v>
      </c>
      <c r="L304" s="73" t="s">
        <v>1047</v>
      </c>
      <c r="M304" s="73" t="s">
        <v>1108</v>
      </c>
      <c r="N304" s="73" t="s">
        <v>1109</v>
      </c>
      <c r="O304" s="73" t="s">
        <v>1108</v>
      </c>
      <c r="P304" s="73" t="s">
        <v>1116</v>
      </c>
      <c r="Q304" s="73" t="s">
        <v>1117</v>
      </c>
    </row>
    <row r="305" spans="1:17" s="76" customFormat="1" ht="48">
      <c r="A305" s="73" t="s">
        <v>1118</v>
      </c>
      <c r="B305" s="73" t="s">
        <v>1101</v>
      </c>
      <c r="C305" s="73" t="s">
        <v>419</v>
      </c>
      <c r="D305" s="73" t="s">
        <v>1055</v>
      </c>
      <c r="E305" s="73" t="s">
        <v>1119</v>
      </c>
      <c r="F305" s="73" t="s">
        <v>1120</v>
      </c>
      <c r="G305" s="74">
        <v>4500000</v>
      </c>
      <c r="H305" s="75">
        <v>4500000</v>
      </c>
      <c r="I305" s="73" t="s">
        <v>54</v>
      </c>
      <c r="J305" s="73"/>
      <c r="K305" s="73" t="s">
        <v>54</v>
      </c>
      <c r="L305" s="73" t="s">
        <v>1047</v>
      </c>
      <c r="M305" s="73" t="s">
        <v>1108</v>
      </c>
      <c r="N305" s="73" t="s">
        <v>1121</v>
      </c>
      <c r="O305" s="73" t="s">
        <v>1122</v>
      </c>
      <c r="P305" s="73" t="s">
        <v>1123</v>
      </c>
      <c r="Q305" s="73" t="s">
        <v>1117</v>
      </c>
    </row>
    <row r="306" spans="1:17" s="76" customFormat="1" ht="48">
      <c r="A306" s="73" t="s">
        <v>1124</v>
      </c>
      <c r="B306" s="73" t="s">
        <v>1125</v>
      </c>
      <c r="C306" s="73" t="s">
        <v>630</v>
      </c>
      <c r="D306" s="73" t="s">
        <v>631</v>
      </c>
      <c r="E306" s="73" t="s">
        <v>1126</v>
      </c>
      <c r="F306" s="73" t="s">
        <v>1127</v>
      </c>
      <c r="G306" s="74">
        <v>1400000</v>
      </c>
      <c r="H306" s="75">
        <v>1400000</v>
      </c>
      <c r="I306" s="73" t="s">
        <v>54</v>
      </c>
      <c r="J306" s="73"/>
      <c r="K306" s="73" t="s">
        <v>54</v>
      </c>
      <c r="L306" s="73" t="s">
        <v>1128</v>
      </c>
      <c r="M306" s="73" t="s">
        <v>1129</v>
      </c>
      <c r="N306" s="73" t="s">
        <v>1130</v>
      </c>
      <c r="O306" s="73" t="s">
        <v>1129</v>
      </c>
      <c r="P306" s="73" t="s">
        <v>1129</v>
      </c>
      <c r="Q306" s="73" t="s">
        <v>1131</v>
      </c>
    </row>
    <row r="307" spans="1:17" s="76" customFormat="1" ht="63.95">
      <c r="A307" s="73" t="s">
        <v>1132</v>
      </c>
      <c r="B307" s="73" t="s">
        <v>1133</v>
      </c>
      <c r="C307" s="73" t="s">
        <v>630</v>
      </c>
      <c r="D307" s="73" t="s">
        <v>631</v>
      </c>
      <c r="E307" s="73" t="s">
        <v>1134</v>
      </c>
      <c r="F307" s="73" t="s">
        <v>1135</v>
      </c>
      <c r="G307" s="74">
        <v>5000000</v>
      </c>
      <c r="H307" s="75">
        <v>5000000</v>
      </c>
      <c r="I307" s="73" t="s">
        <v>54</v>
      </c>
      <c r="J307" s="73"/>
      <c r="K307" s="73" t="s">
        <v>54</v>
      </c>
      <c r="L307" s="73" t="s">
        <v>1136</v>
      </c>
      <c r="M307" s="73" t="s">
        <v>1137</v>
      </c>
      <c r="N307" s="73" t="s">
        <v>1138</v>
      </c>
      <c r="O307" s="73" t="s">
        <v>1139</v>
      </c>
      <c r="P307" s="73" t="s">
        <v>1140</v>
      </c>
      <c r="Q307" s="73" t="s">
        <v>1141</v>
      </c>
    </row>
    <row r="308" spans="1:17" s="76" customFormat="1" ht="32.1">
      <c r="A308" s="73" t="s">
        <v>1142</v>
      </c>
      <c r="B308" s="73" t="s">
        <v>1133</v>
      </c>
      <c r="C308" s="73" t="s">
        <v>630</v>
      </c>
      <c r="D308" s="73" t="s">
        <v>631</v>
      </c>
      <c r="E308" s="73" t="s">
        <v>1143</v>
      </c>
      <c r="F308" s="73" t="s">
        <v>1144</v>
      </c>
      <c r="G308" s="74">
        <v>4000000</v>
      </c>
      <c r="H308" s="75">
        <v>4000000</v>
      </c>
      <c r="I308" s="73" t="s">
        <v>54</v>
      </c>
      <c r="J308" s="73"/>
      <c r="K308" s="73" t="s">
        <v>54</v>
      </c>
      <c r="L308" s="73" t="s">
        <v>1136</v>
      </c>
      <c r="M308" s="73" t="s">
        <v>1137</v>
      </c>
      <c r="N308" s="73" t="s">
        <v>1138</v>
      </c>
      <c r="O308" s="73" t="s">
        <v>1139</v>
      </c>
      <c r="P308" s="73" t="s">
        <v>1140</v>
      </c>
      <c r="Q308" s="73" t="s">
        <v>1145</v>
      </c>
    </row>
    <row r="309" spans="1:17" s="76" customFormat="1" ht="48">
      <c r="A309" s="73" t="s">
        <v>1146</v>
      </c>
      <c r="B309" s="73" t="s">
        <v>1147</v>
      </c>
      <c r="C309" s="73" t="s">
        <v>630</v>
      </c>
      <c r="D309" s="73" t="s">
        <v>631</v>
      </c>
      <c r="E309" s="73" t="s">
        <v>1148</v>
      </c>
      <c r="F309" s="73" t="s">
        <v>1149</v>
      </c>
      <c r="G309" s="74">
        <v>5000000</v>
      </c>
      <c r="H309" s="75">
        <v>5000000</v>
      </c>
      <c r="I309" s="73" t="s">
        <v>54</v>
      </c>
      <c r="J309" s="73"/>
      <c r="K309" s="73" t="s">
        <v>54</v>
      </c>
      <c r="L309" s="73" t="s">
        <v>1150</v>
      </c>
      <c r="M309" s="73" t="s">
        <v>1150</v>
      </c>
      <c r="N309" s="73" t="s">
        <v>1151</v>
      </c>
      <c r="O309" s="73" t="s">
        <v>1151</v>
      </c>
      <c r="P309" s="73" t="s">
        <v>1152</v>
      </c>
      <c r="Q309" s="73" t="s">
        <v>1153</v>
      </c>
    </row>
    <row r="310" spans="1:17" s="76" customFormat="1">
      <c r="A310" s="73" t="s">
        <v>1154</v>
      </c>
      <c r="B310" s="73" t="s">
        <v>1155</v>
      </c>
      <c r="C310" s="73" t="s">
        <v>630</v>
      </c>
      <c r="D310" s="73" t="s">
        <v>631</v>
      </c>
      <c r="E310" s="73" t="s">
        <v>1156</v>
      </c>
      <c r="F310" s="73" t="s">
        <v>1157</v>
      </c>
      <c r="G310" s="74">
        <v>2000000</v>
      </c>
      <c r="H310" s="75">
        <v>2000000</v>
      </c>
      <c r="I310" s="73" t="s">
        <v>54</v>
      </c>
      <c r="J310" s="73"/>
      <c r="K310" s="73" t="s">
        <v>54</v>
      </c>
      <c r="L310" s="73" t="s">
        <v>1150</v>
      </c>
      <c r="M310" s="73" t="s">
        <v>1150</v>
      </c>
      <c r="N310" s="73" t="s">
        <v>1151</v>
      </c>
      <c r="O310" s="73" t="s">
        <v>1151</v>
      </c>
      <c r="P310" s="73" t="s">
        <v>1152</v>
      </c>
      <c r="Q310" s="73" t="s">
        <v>1153</v>
      </c>
    </row>
    <row r="311" spans="1:17" s="76" customFormat="1" ht="48">
      <c r="A311" s="73" t="s">
        <v>1158</v>
      </c>
      <c r="B311" s="73" t="s">
        <v>1159</v>
      </c>
      <c r="C311" s="73" t="s">
        <v>176</v>
      </c>
      <c r="D311" s="73" t="s">
        <v>321</v>
      </c>
      <c r="E311" s="73" t="s">
        <v>1160</v>
      </c>
      <c r="F311" s="73" t="s">
        <v>1161</v>
      </c>
      <c r="G311" s="74">
        <v>5000000</v>
      </c>
      <c r="H311" s="75">
        <v>5000000</v>
      </c>
      <c r="I311" s="73" t="s">
        <v>54</v>
      </c>
      <c r="J311" s="73"/>
      <c r="K311" s="73" t="s">
        <v>54</v>
      </c>
      <c r="L311" s="73" t="s">
        <v>1162</v>
      </c>
      <c r="M311" s="73" t="s">
        <v>1162</v>
      </c>
      <c r="N311" s="73" t="s">
        <v>1162</v>
      </c>
      <c r="O311" s="73" t="s">
        <v>1163</v>
      </c>
      <c r="P311" s="73" t="s">
        <v>1164</v>
      </c>
      <c r="Q311" s="73" t="s">
        <v>1165</v>
      </c>
    </row>
    <row r="312" spans="1:17" s="76" customFormat="1" ht="48">
      <c r="A312" s="73" t="s">
        <v>1166</v>
      </c>
      <c r="B312" s="73" t="s">
        <v>1167</v>
      </c>
      <c r="C312" s="73" t="s">
        <v>630</v>
      </c>
      <c r="D312" s="73" t="s">
        <v>631</v>
      </c>
      <c r="E312" s="73" t="s">
        <v>1168</v>
      </c>
      <c r="F312" s="73" t="s">
        <v>1169</v>
      </c>
      <c r="G312" s="74">
        <v>3000000</v>
      </c>
      <c r="H312" s="75">
        <v>3000000</v>
      </c>
      <c r="I312" s="73" t="s">
        <v>54</v>
      </c>
      <c r="J312" s="73"/>
      <c r="K312" s="73" t="s">
        <v>54</v>
      </c>
      <c r="L312" s="73" t="s">
        <v>1170</v>
      </c>
      <c r="M312" s="73" t="s">
        <v>1171</v>
      </c>
      <c r="N312" s="73" t="s">
        <v>1136</v>
      </c>
      <c r="O312" s="73" t="s">
        <v>1172</v>
      </c>
      <c r="P312" s="73" t="s">
        <v>1173</v>
      </c>
      <c r="Q312" s="73" t="s">
        <v>1174</v>
      </c>
    </row>
    <row r="313" spans="1:17" s="76" customFormat="1">
      <c r="A313" s="73" t="s">
        <v>1175</v>
      </c>
      <c r="B313" s="73" t="s">
        <v>1176</v>
      </c>
      <c r="C313" s="73" t="s">
        <v>630</v>
      </c>
      <c r="D313" s="73" t="s">
        <v>631</v>
      </c>
      <c r="E313" s="73" t="s">
        <v>1177</v>
      </c>
      <c r="F313" s="73" t="s">
        <v>1178</v>
      </c>
      <c r="G313" s="74">
        <v>3000000</v>
      </c>
      <c r="H313" s="75">
        <v>3000000</v>
      </c>
      <c r="I313" s="73" t="s">
        <v>54</v>
      </c>
      <c r="J313" s="73"/>
      <c r="K313" s="73" t="s">
        <v>54</v>
      </c>
      <c r="L313" s="73" t="s">
        <v>1179</v>
      </c>
      <c r="M313" s="73" t="s">
        <v>1130</v>
      </c>
      <c r="N313" s="73" t="s">
        <v>1180</v>
      </c>
      <c r="O313" s="73" t="s">
        <v>1181</v>
      </c>
      <c r="P313" s="73" t="s">
        <v>1181</v>
      </c>
      <c r="Q313" s="73" t="s">
        <v>1182</v>
      </c>
    </row>
    <row r="314" spans="1:17" s="76" customFormat="1" ht="32.1">
      <c r="A314" s="73" t="s">
        <v>1183</v>
      </c>
      <c r="B314" s="73" t="s">
        <v>1184</v>
      </c>
      <c r="C314" s="73" t="s">
        <v>176</v>
      </c>
      <c r="D314" s="73" t="s">
        <v>321</v>
      </c>
      <c r="E314" s="73" t="s">
        <v>1185</v>
      </c>
      <c r="F314" s="73" t="s">
        <v>1186</v>
      </c>
      <c r="G314" s="74">
        <v>5000000</v>
      </c>
      <c r="H314" s="75">
        <v>5000000</v>
      </c>
      <c r="I314" s="73" t="s">
        <v>54</v>
      </c>
      <c r="J314" s="73"/>
      <c r="K314" s="73" t="s">
        <v>54</v>
      </c>
      <c r="L314" s="73" t="s">
        <v>1162</v>
      </c>
      <c r="M314" s="73" t="s">
        <v>1162</v>
      </c>
      <c r="N314" s="73" t="s">
        <v>1162</v>
      </c>
      <c r="O314" s="73" t="s">
        <v>1187</v>
      </c>
      <c r="P314" s="73" t="s">
        <v>1187</v>
      </c>
      <c r="Q314" s="73" t="s">
        <v>1165</v>
      </c>
    </row>
    <row r="315" spans="1:17" s="76" customFormat="1" ht="32.1">
      <c r="A315" s="73" t="s">
        <v>1188</v>
      </c>
      <c r="B315" s="73" t="s">
        <v>1189</v>
      </c>
      <c r="C315" s="73" t="s">
        <v>736</v>
      </c>
      <c r="D315" s="73" t="s">
        <v>737</v>
      </c>
      <c r="E315" s="73" t="s">
        <v>1190</v>
      </c>
      <c r="F315" s="73" t="s">
        <v>1191</v>
      </c>
      <c r="G315" s="74">
        <v>4000000</v>
      </c>
      <c r="H315" s="75">
        <v>4000000</v>
      </c>
      <c r="I315" s="73" t="s">
        <v>54</v>
      </c>
      <c r="J315" s="73"/>
      <c r="K315" s="73" t="s">
        <v>54</v>
      </c>
      <c r="L315" s="73" t="s">
        <v>1180</v>
      </c>
      <c r="M315" s="73" t="s">
        <v>1192</v>
      </c>
      <c r="N315" s="73" t="s">
        <v>1193</v>
      </c>
      <c r="O315" s="73" t="s">
        <v>1194</v>
      </c>
      <c r="P315" s="73" t="s">
        <v>1195</v>
      </c>
      <c r="Q315" s="73" t="s">
        <v>1196</v>
      </c>
    </row>
    <row r="316" spans="1:17" s="76" customFormat="1" ht="32.1">
      <c r="A316" s="73" t="s">
        <v>1197</v>
      </c>
      <c r="B316" s="73" t="s">
        <v>1198</v>
      </c>
      <c r="C316" s="73" t="s">
        <v>630</v>
      </c>
      <c r="D316" s="73" t="s">
        <v>631</v>
      </c>
      <c r="E316" s="73" t="s">
        <v>1199</v>
      </c>
      <c r="F316" s="73" t="s">
        <v>1200</v>
      </c>
      <c r="G316" s="74">
        <v>2500000</v>
      </c>
      <c r="H316" s="75">
        <v>2500000</v>
      </c>
      <c r="I316" s="73" t="s">
        <v>54</v>
      </c>
      <c r="J316" s="73"/>
      <c r="K316" s="73" t="s">
        <v>54</v>
      </c>
      <c r="L316" s="73" t="s">
        <v>1058</v>
      </c>
      <c r="M316" s="73" t="s">
        <v>1058</v>
      </c>
      <c r="N316" s="73" t="s">
        <v>1201</v>
      </c>
      <c r="O316" s="73" t="s">
        <v>1059</v>
      </c>
      <c r="P316" s="73" t="s">
        <v>1079</v>
      </c>
      <c r="Q316" s="73" t="s">
        <v>54</v>
      </c>
    </row>
    <row r="317" spans="1:17" s="76" customFormat="1" ht="32.1">
      <c r="A317" s="73" t="s">
        <v>1202</v>
      </c>
      <c r="B317" s="73" t="s">
        <v>1203</v>
      </c>
      <c r="C317" s="73" t="s">
        <v>630</v>
      </c>
      <c r="D317" s="73" t="s">
        <v>631</v>
      </c>
      <c r="E317" s="73" t="s">
        <v>1204</v>
      </c>
      <c r="F317" s="73" t="s">
        <v>1205</v>
      </c>
      <c r="G317" s="74">
        <v>3000000</v>
      </c>
      <c r="H317" s="75">
        <v>3000000</v>
      </c>
      <c r="I317" s="73" t="s">
        <v>54</v>
      </c>
      <c r="J317" s="73"/>
      <c r="K317" s="73" t="s">
        <v>54</v>
      </c>
      <c r="L317" s="73" t="s">
        <v>1206</v>
      </c>
      <c r="M317" s="73" t="s">
        <v>1207</v>
      </c>
      <c r="N317" s="73" t="s">
        <v>1208</v>
      </c>
      <c r="O317" s="73" t="s">
        <v>1209</v>
      </c>
      <c r="P317" s="73" t="s">
        <v>1209</v>
      </c>
      <c r="Q317" s="73" t="s">
        <v>1210</v>
      </c>
    </row>
    <row r="318" spans="1:17" s="76" customFormat="1" ht="32.1">
      <c r="A318" s="73" t="s">
        <v>1211</v>
      </c>
      <c r="B318" s="73" t="s">
        <v>1212</v>
      </c>
      <c r="C318" s="73" t="s">
        <v>630</v>
      </c>
      <c r="D318" s="73" t="s">
        <v>631</v>
      </c>
      <c r="E318" s="73" t="s">
        <v>1213</v>
      </c>
      <c r="F318" s="73" t="s">
        <v>1214</v>
      </c>
      <c r="G318" s="74">
        <v>2000000</v>
      </c>
      <c r="H318" s="75">
        <v>2000000</v>
      </c>
      <c r="I318" s="73" t="s">
        <v>54</v>
      </c>
      <c r="J318" s="73"/>
      <c r="K318" s="73" t="s">
        <v>54</v>
      </c>
      <c r="L318" s="73" t="s">
        <v>1215</v>
      </c>
      <c r="M318" s="73" t="s">
        <v>1180</v>
      </c>
      <c r="N318" s="73" t="s">
        <v>1192</v>
      </c>
      <c r="O318" s="73" t="s">
        <v>1181</v>
      </c>
      <c r="P318" s="73" t="s">
        <v>1181</v>
      </c>
      <c r="Q318" s="73" t="s">
        <v>1216</v>
      </c>
    </row>
    <row r="319" spans="1:17" s="76" customFormat="1" ht="80.099999999999994">
      <c r="A319" s="73" t="s">
        <v>1217</v>
      </c>
      <c r="B319" s="73" t="s">
        <v>1101</v>
      </c>
      <c r="C319" s="73" t="s">
        <v>630</v>
      </c>
      <c r="D319" s="73" t="s">
        <v>631</v>
      </c>
      <c r="E319" s="73" t="s">
        <v>1218</v>
      </c>
      <c r="F319" s="73" t="s">
        <v>1219</v>
      </c>
      <c r="G319" s="74">
        <v>15000000</v>
      </c>
      <c r="H319" s="75">
        <v>15000000</v>
      </c>
      <c r="I319" s="73" t="s">
        <v>54</v>
      </c>
      <c r="J319" s="73"/>
      <c r="K319" s="73" t="s">
        <v>54</v>
      </c>
      <c r="L319" s="73" t="s">
        <v>1047</v>
      </c>
      <c r="M319" s="73" t="s">
        <v>1108</v>
      </c>
      <c r="N319" s="73" t="s">
        <v>1049</v>
      </c>
      <c r="O319" s="73" t="s">
        <v>1220</v>
      </c>
      <c r="P319" s="73" t="s">
        <v>1221</v>
      </c>
      <c r="Q319" s="73" t="s">
        <v>1222</v>
      </c>
    </row>
    <row r="320" spans="1:17" s="76" customFormat="1" ht="32.1">
      <c r="A320" s="73" t="s">
        <v>1223</v>
      </c>
      <c r="B320" s="73" t="s">
        <v>1101</v>
      </c>
      <c r="C320" s="73" t="s">
        <v>419</v>
      </c>
      <c r="D320" s="73" t="s">
        <v>1055</v>
      </c>
      <c r="E320" s="73" t="s">
        <v>1224</v>
      </c>
      <c r="F320" s="73" t="s">
        <v>1225</v>
      </c>
      <c r="G320" s="74">
        <v>4800000</v>
      </c>
      <c r="H320" s="75">
        <v>4800000</v>
      </c>
      <c r="I320" s="73" t="s">
        <v>54</v>
      </c>
      <c r="J320" s="73"/>
      <c r="K320" s="73" t="s">
        <v>54</v>
      </c>
      <c r="L320" s="73" t="s">
        <v>1047</v>
      </c>
      <c r="M320" s="73" t="s">
        <v>1108</v>
      </c>
      <c r="N320" s="73" t="s">
        <v>1226</v>
      </c>
      <c r="O320" s="73" t="s">
        <v>1108</v>
      </c>
      <c r="P320" s="73" t="s">
        <v>1116</v>
      </c>
      <c r="Q320" s="73" t="s">
        <v>1117</v>
      </c>
    </row>
    <row r="321" spans="1:17" s="76" customFormat="1" ht="32.1">
      <c r="A321" s="73" t="s">
        <v>1227</v>
      </c>
      <c r="B321" s="73" t="s">
        <v>1228</v>
      </c>
      <c r="C321" s="73" t="s">
        <v>120</v>
      </c>
      <c r="D321" s="73" t="s">
        <v>121</v>
      </c>
      <c r="E321" s="73" t="s">
        <v>1229</v>
      </c>
      <c r="F321" s="73" t="s">
        <v>1230</v>
      </c>
      <c r="G321" s="74">
        <v>3000000</v>
      </c>
      <c r="H321" s="75">
        <v>3000000</v>
      </c>
      <c r="I321" s="73" t="s">
        <v>54</v>
      </c>
      <c r="J321" s="73"/>
      <c r="K321" s="73" t="s">
        <v>54</v>
      </c>
      <c r="L321" s="73" t="s">
        <v>1180</v>
      </c>
      <c r="M321" s="73" t="s">
        <v>1180</v>
      </c>
      <c r="N321" s="73" t="s">
        <v>1231</v>
      </c>
      <c r="O321" s="73" t="s">
        <v>1150</v>
      </c>
      <c r="P321" s="73" t="s">
        <v>1129</v>
      </c>
      <c r="Q321" s="73" t="s">
        <v>1232</v>
      </c>
    </row>
    <row r="322" spans="1:17" s="76" customFormat="1">
      <c r="A322" s="73" t="s">
        <v>1233</v>
      </c>
      <c r="B322" s="73" t="s">
        <v>1234</v>
      </c>
      <c r="C322" s="73" t="s">
        <v>630</v>
      </c>
      <c r="D322" s="73" t="s">
        <v>631</v>
      </c>
      <c r="E322" s="73" t="s">
        <v>1235</v>
      </c>
      <c r="F322" s="73" t="s">
        <v>1236</v>
      </c>
      <c r="G322" s="74">
        <v>3000000</v>
      </c>
      <c r="H322" s="75">
        <v>3000000</v>
      </c>
      <c r="I322" s="73" t="s">
        <v>54</v>
      </c>
      <c r="J322" s="73"/>
      <c r="K322" s="73" t="s">
        <v>54</v>
      </c>
      <c r="L322" s="73" t="s">
        <v>1237</v>
      </c>
      <c r="M322" s="73" t="s">
        <v>1238</v>
      </c>
      <c r="N322" s="73" t="s">
        <v>1239</v>
      </c>
      <c r="O322" s="73" t="s">
        <v>1240</v>
      </c>
      <c r="P322" s="73" t="s">
        <v>1241</v>
      </c>
      <c r="Q322" s="73" t="s">
        <v>1242</v>
      </c>
    </row>
    <row r="323" spans="1:17" s="76" customFormat="1" ht="32.1">
      <c r="A323" s="73" t="s">
        <v>1243</v>
      </c>
      <c r="B323" s="73" t="s">
        <v>1244</v>
      </c>
      <c r="C323" s="73" t="s">
        <v>1245</v>
      </c>
      <c r="D323" s="73" t="s">
        <v>177</v>
      </c>
      <c r="E323" s="73" t="s">
        <v>1246</v>
      </c>
      <c r="F323" s="73" t="s">
        <v>1247</v>
      </c>
      <c r="G323" s="74">
        <v>2100600</v>
      </c>
      <c r="H323" s="75">
        <v>2100600</v>
      </c>
      <c r="I323" s="73" t="s">
        <v>54</v>
      </c>
      <c r="J323" s="73"/>
      <c r="K323" s="73" t="s">
        <v>54</v>
      </c>
      <c r="L323" s="73" t="s">
        <v>54</v>
      </c>
      <c r="M323" s="73" t="s">
        <v>54</v>
      </c>
      <c r="N323" s="73" t="s">
        <v>54</v>
      </c>
      <c r="O323" s="73" t="s">
        <v>54</v>
      </c>
      <c r="P323" s="73" t="s">
        <v>54</v>
      </c>
      <c r="Q323" s="73" t="s">
        <v>54</v>
      </c>
    </row>
    <row r="324" spans="1:17" s="76" customFormat="1" ht="32.1">
      <c r="A324" s="73" t="s">
        <v>1248</v>
      </c>
      <c r="B324" s="73" t="s">
        <v>1249</v>
      </c>
      <c r="C324" s="73" t="s">
        <v>630</v>
      </c>
      <c r="D324" s="73" t="s">
        <v>631</v>
      </c>
      <c r="E324" s="73" t="s">
        <v>1250</v>
      </c>
      <c r="F324" s="73" t="s">
        <v>1251</v>
      </c>
      <c r="G324" s="74">
        <v>2000000</v>
      </c>
      <c r="H324" s="75">
        <v>2000000</v>
      </c>
      <c r="I324" s="73" t="s">
        <v>54</v>
      </c>
      <c r="J324" s="73"/>
      <c r="K324" s="73" t="s">
        <v>54</v>
      </c>
      <c r="L324" s="73" t="s">
        <v>1252</v>
      </c>
      <c r="M324" s="73" t="s">
        <v>1253</v>
      </c>
      <c r="N324" s="73" t="s">
        <v>1254</v>
      </c>
      <c r="O324" s="73" t="s">
        <v>1255</v>
      </c>
      <c r="P324" s="73" t="s">
        <v>1173</v>
      </c>
      <c r="Q324" s="73" t="s">
        <v>1256</v>
      </c>
    </row>
    <row r="325" spans="1:17" s="76" customFormat="1" ht="32.1">
      <c r="A325" s="73" t="s">
        <v>1257</v>
      </c>
      <c r="B325" s="73" t="s">
        <v>1249</v>
      </c>
      <c r="C325" s="73" t="s">
        <v>630</v>
      </c>
      <c r="D325" s="73" t="s">
        <v>631</v>
      </c>
      <c r="E325" s="73" t="s">
        <v>1258</v>
      </c>
      <c r="F325" s="73" t="s">
        <v>1259</v>
      </c>
      <c r="G325" s="74">
        <v>485000</v>
      </c>
      <c r="H325" s="75">
        <v>485000</v>
      </c>
      <c r="I325" s="73" t="s">
        <v>54</v>
      </c>
      <c r="J325" s="73"/>
      <c r="K325" s="73" t="s">
        <v>54</v>
      </c>
      <c r="L325" s="73" t="s">
        <v>1252</v>
      </c>
      <c r="M325" s="73" t="s">
        <v>1253</v>
      </c>
      <c r="N325" s="73" t="s">
        <v>1254</v>
      </c>
      <c r="O325" s="73" t="s">
        <v>1255</v>
      </c>
      <c r="P325" s="73" t="s">
        <v>1173</v>
      </c>
      <c r="Q325" s="73" t="s">
        <v>1256</v>
      </c>
    </row>
    <row r="326" spans="1:17" s="76" customFormat="1">
      <c r="A326" s="73" t="s">
        <v>1260</v>
      </c>
      <c r="B326" s="73" t="s">
        <v>160</v>
      </c>
      <c r="C326" s="73" t="s">
        <v>419</v>
      </c>
      <c r="D326" s="73" t="s">
        <v>1055</v>
      </c>
      <c r="E326" s="73" t="s">
        <v>1261</v>
      </c>
      <c r="F326" s="73" t="s">
        <v>1262</v>
      </c>
      <c r="G326" s="74">
        <v>2000000</v>
      </c>
      <c r="H326" s="75">
        <v>2000000</v>
      </c>
      <c r="I326" s="73" t="s">
        <v>54</v>
      </c>
      <c r="J326" s="73"/>
      <c r="K326" s="73" t="s">
        <v>54</v>
      </c>
      <c r="L326" s="73" t="s">
        <v>1252</v>
      </c>
      <c r="M326" s="73" t="s">
        <v>1252</v>
      </c>
      <c r="N326" s="73" t="s">
        <v>1253</v>
      </c>
      <c r="O326" s="73" t="s">
        <v>1263</v>
      </c>
      <c r="P326" s="73" t="s">
        <v>1264</v>
      </c>
      <c r="Q326" s="73" t="s">
        <v>1265</v>
      </c>
    </row>
    <row r="327" spans="1:17" s="76" customFormat="1" ht="32.1">
      <c r="A327" s="73" t="s">
        <v>1266</v>
      </c>
      <c r="B327" s="73" t="s">
        <v>1267</v>
      </c>
      <c r="C327" s="73" t="s">
        <v>419</v>
      </c>
      <c r="D327" s="73" t="s">
        <v>1055</v>
      </c>
      <c r="E327" s="73" t="s">
        <v>1268</v>
      </c>
      <c r="F327" s="73" t="s">
        <v>1269</v>
      </c>
      <c r="G327" s="74">
        <v>3000000</v>
      </c>
      <c r="H327" s="75">
        <v>3000000</v>
      </c>
      <c r="I327" s="73" t="s">
        <v>54</v>
      </c>
      <c r="J327" s="73"/>
      <c r="K327" s="73" t="s">
        <v>54</v>
      </c>
      <c r="L327" s="73" t="s">
        <v>1270</v>
      </c>
      <c r="M327" s="73" t="s">
        <v>1270</v>
      </c>
      <c r="N327" s="73" t="s">
        <v>1271</v>
      </c>
      <c r="O327" s="73" t="s">
        <v>1272</v>
      </c>
      <c r="P327" s="73" t="s">
        <v>1273</v>
      </c>
      <c r="Q327" s="73" t="s">
        <v>1274</v>
      </c>
    </row>
    <row r="328" spans="1:17" s="76" customFormat="1" ht="32.1">
      <c r="A328" s="73" t="s">
        <v>1275</v>
      </c>
      <c r="B328" s="73" t="s">
        <v>1276</v>
      </c>
      <c r="C328" s="73" t="s">
        <v>1245</v>
      </c>
      <c r="D328" s="73" t="s">
        <v>177</v>
      </c>
      <c r="E328" s="73" t="s">
        <v>1277</v>
      </c>
      <c r="F328" s="73" t="s">
        <v>1278</v>
      </c>
      <c r="G328" s="74">
        <v>3865000</v>
      </c>
      <c r="H328" s="75">
        <v>3865000</v>
      </c>
      <c r="I328" s="73" t="s">
        <v>54</v>
      </c>
      <c r="J328" s="73"/>
      <c r="K328" s="73" t="s">
        <v>54</v>
      </c>
      <c r="L328" s="73" t="s">
        <v>100</v>
      </c>
      <c r="M328" s="73" t="s">
        <v>167</v>
      </c>
      <c r="N328" s="73" t="s">
        <v>100</v>
      </c>
      <c r="O328" s="73" t="s">
        <v>101</v>
      </c>
      <c r="P328" s="73" t="s">
        <v>101</v>
      </c>
      <c r="Q328" s="73" t="s">
        <v>124</v>
      </c>
    </row>
    <row r="329" spans="1:17" s="76" customFormat="1" ht="32.1">
      <c r="A329" s="73" t="s">
        <v>1279</v>
      </c>
      <c r="B329" s="73" t="s">
        <v>1280</v>
      </c>
      <c r="C329" s="73" t="s">
        <v>50</v>
      </c>
      <c r="D329" s="73" t="s">
        <v>51</v>
      </c>
      <c r="E329" s="73" t="s">
        <v>1281</v>
      </c>
      <c r="F329" s="73" t="s">
        <v>1282</v>
      </c>
      <c r="G329" s="74">
        <v>200000</v>
      </c>
      <c r="H329" s="75">
        <v>200000</v>
      </c>
      <c r="I329" s="73" t="s">
        <v>54</v>
      </c>
      <c r="J329" s="73"/>
      <c r="K329" s="73" t="s">
        <v>54</v>
      </c>
      <c r="L329" s="73" t="s">
        <v>54</v>
      </c>
      <c r="M329" s="73" t="s">
        <v>54</v>
      </c>
      <c r="N329" s="73" t="s">
        <v>54</v>
      </c>
      <c r="O329" s="73" t="s">
        <v>54</v>
      </c>
      <c r="P329" s="73" t="s">
        <v>100</v>
      </c>
      <c r="Q329" s="73" t="s">
        <v>167</v>
      </c>
    </row>
    <row r="330" spans="1:17" s="76" customFormat="1" ht="32.1">
      <c r="A330" s="73" t="s">
        <v>1283</v>
      </c>
      <c r="B330" s="73" t="s">
        <v>433</v>
      </c>
      <c r="C330" s="73" t="s">
        <v>424</v>
      </c>
      <c r="D330" s="73" t="s">
        <v>425</v>
      </c>
      <c r="E330" s="73" t="s">
        <v>1284</v>
      </c>
      <c r="F330" s="73" t="s">
        <v>1285</v>
      </c>
      <c r="G330" s="74">
        <v>4500000</v>
      </c>
      <c r="H330" s="75">
        <v>4500000</v>
      </c>
      <c r="I330" s="73" t="s">
        <v>54</v>
      </c>
      <c r="J330" s="73"/>
      <c r="K330" s="73" t="s">
        <v>54</v>
      </c>
      <c r="L330" s="73" t="s">
        <v>54</v>
      </c>
      <c r="M330" s="73" t="s">
        <v>54</v>
      </c>
      <c r="N330" s="73" t="s">
        <v>100</v>
      </c>
      <c r="O330" s="73" t="s">
        <v>101</v>
      </c>
      <c r="P330" s="73" t="s">
        <v>57</v>
      </c>
      <c r="Q330" s="73" t="s">
        <v>124</v>
      </c>
    </row>
    <row r="331" spans="1:17" s="76" customFormat="1" ht="32.1">
      <c r="A331" s="73" t="s">
        <v>1286</v>
      </c>
      <c r="B331" s="73" t="s">
        <v>1287</v>
      </c>
      <c r="C331" s="73" t="s">
        <v>424</v>
      </c>
      <c r="D331" s="73" t="s">
        <v>611</v>
      </c>
      <c r="E331" s="73" t="s">
        <v>1288</v>
      </c>
      <c r="F331" s="73" t="s">
        <v>1289</v>
      </c>
      <c r="G331" s="74">
        <v>1607644.88</v>
      </c>
      <c r="H331" s="75">
        <v>1607644.88</v>
      </c>
      <c r="I331" s="73" t="s">
        <v>54</v>
      </c>
      <c r="J331" s="73"/>
      <c r="K331" s="73" t="s">
        <v>54</v>
      </c>
      <c r="L331" s="73" t="s">
        <v>56</v>
      </c>
      <c r="M331" s="73" t="s">
        <v>56</v>
      </c>
      <c r="N331" s="73" t="s">
        <v>100</v>
      </c>
      <c r="O331" s="73" t="s">
        <v>57</v>
      </c>
      <c r="P331" s="73" t="s">
        <v>58</v>
      </c>
      <c r="Q331" s="73" t="s">
        <v>144</v>
      </c>
    </row>
    <row r="332" spans="1:17" s="76" customFormat="1">
      <c r="A332" s="73" t="s">
        <v>1290</v>
      </c>
      <c r="B332" s="73" t="s">
        <v>1291</v>
      </c>
      <c r="C332" s="73" t="s">
        <v>630</v>
      </c>
      <c r="D332" s="73" t="s">
        <v>631</v>
      </c>
      <c r="E332" s="73" t="s">
        <v>1292</v>
      </c>
      <c r="F332" s="73" t="s">
        <v>1293</v>
      </c>
      <c r="G332" s="74">
        <v>1950000</v>
      </c>
      <c r="H332" s="75">
        <v>1950000</v>
      </c>
      <c r="I332" s="73" t="s">
        <v>54</v>
      </c>
      <c r="J332" s="73"/>
      <c r="K332" s="73" t="s">
        <v>54</v>
      </c>
      <c r="L332" s="73" t="s">
        <v>100</v>
      </c>
      <c r="M332" s="73" t="s">
        <v>100</v>
      </c>
      <c r="N332" s="73" t="s">
        <v>101</v>
      </c>
      <c r="O332" s="73" t="s">
        <v>58</v>
      </c>
      <c r="P332" s="73" t="s">
        <v>167</v>
      </c>
      <c r="Q332" s="73" t="s">
        <v>144</v>
      </c>
    </row>
    <row r="333" spans="1:17" s="76" customFormat="1" ht="32.1">
      <c r="A333" s="73" t="s">
        <v>1294</v>
      </c>
      <c r="B333" s="73" t="s">
        <v>500</v>
      </c>
      <c r="C333" s="73" t="s">
        <v>424</v>
      </c>
      <c r="D333" s="73" t="s">
        <v>496</v>
      </c>
      <c r="E333" s="73" t="s">
        <v>1295</v>
      </c>
      <c r="F333" s="73" t="s">
        <v>1296</v>
      </c>
      <c r="G333" s="75">
        <v>17500000</v>
      </c>
      <c r="H333" s="75">
        <v>17500000</v>
      </c>
      <c r="I333" s="73" t="s">
        <v>54</v>
      </c>
      <c r="J333" s="73"/>
      <c r="K333" s="73" t="s">
        <v>54</v>
      </c>
      <c r="L333" s="73" t="s">
        <v>54</v>
      </c>
      <c r="M333" s="73" t="s">
        <v>54</v>
      </c>
      <c r="N333" s="73" t="s">
        <v>100</v>
      </c>
      <c r="O333" s="73" t="s">
        <v>101</v>
      </c>
      <c r="P333" s="73" t="s">
        <v>57</v>
      </c>
      <c r="Q333" s="73" t="s">
        <v>304</v>
      </c>
    </row>
    <row r="334" spans="1:17" s="76" customFormat="1" ht="32.1">
      <c r="A334" s="73" t="s">
        <v>1297</v>
      </c>
      <c r="B334" s="73" t="s">
        <v>1040</v>
      </c>
      <c r="C334" s="73" t="s">
        <v>873</v>
      </c>
      <c r="D334" s="73" t="s">
        <v>874</v>
      </c>
      <c r="E334" s="73" t="s">
        <v>1298</v>
      </c>
      <c r="F334" s="73" t="s">
        <v>1299</v>
      </c>
      <c r="G334" s="74">
        <v>11856313.65</v>
      </c>
      <c r="H334" s="75">
        <v>11856313.65</v>
      </c>
      <c r="I334" s="73" t="s">
        <v>54</v>
      </c>
      <c r="J334" s="73"/>
      <c r="K334" s="73" t="s">
        <v>54</v>
      </c>
      <c r="L334" s="73" t="s">
        <v>54</v>
      </c>
      <c r="M334" s="73" t="s">
        <v>54</v>
      </c>
      <c r="N334" s="73" t="s">
        <v>100</v>
      </c>
      <c r="O334" s="73" t="s">
        <v>101</v>
      </c>
      <c r="P334" s="73" t="s">
        <v>57</v>
      </c>
      <c r="Q334" s="73" t="s">
        <v>124</v>
      </c>
    </row>
    <row r="335" spans="1:17" s="76" customFormat="1" ht="48">
      <c r="A335" s="73" t="s">
        <v>1300</v>
      </c>
      <c r="B335" s="73" t="s">
        <v>389</v>
      </c>
      <c r="C335" s="73" t="s">
        <v>176</v>
      </c>
      <c r="D335" s="73" t="s">
        <v>321</v>
      </c>
      <c r="E335" s="73" t="s">
        <v>1301</v>
      </c>
      <c r="F335" s="73" t="s">
        <v>1302</v>
      </c>
      <c r="G335" s="74">
        <v>1200000</v>
      </c>
      <c r="H335" s="75">
        <v>1200000</v>
      </c>
      <c r="I335" s="73" t="s">
        <v>54</v>
      </c>
      <c r="J335" s="73"/>
      <c r="K335" s="73" t="s">
        <v>54</v>
      </c>
      <c r="L335" s="73" t="s">
        <v>57</v>
      </c>
      <c r="M335" s="73" t="s">
        <v>57</v>
      </c>
      <c r="N335" s="73" t="s">
        <v>167</v>
      </c>
      <c r="O335" s="73" t="s">
        <v>124</v>
      </c>
      <c r="P335" s="73" t="s">
        <v>144</v>
      </c>
      <c r="Q335" s="73" t="s">
        <v>102</v>
      </c>
    </row>
    <row r="336" spans="1:17" s="76" customFormat="1" ht="48">
      <c r="A336" s="73" t="s">
        <v>1303</v>
      </c>
      <c r="B336" s="73" t="s">
        <v>860</v>
      </c>
      <c r="C336" s="73" t="s">
        <v>950</v>
      </c>
      <c r="D336" s="73" t="s">
        <v>1021</v>
      </c>
      <c r="E336" s="73" t="s">
        <v>1304</v>
      </c>
      <c r="F336" s="73" t="s">
        <v>1305</v>
      </c>
      <c r="G336" s="74">
        <v>24603260.329999998</v>
      </c>
      <c r="H336" s="75">
        <v>14593260.33</v>
      </c>
      <c r="I336" s="73" t="s">
        <v>54</v>
      </c>
      <c r="J336" s="74">
        <v>10010000</v>
      </c>
      <c r="K336" s="73" t="s">
        <v>1306</v>
      </c>
      <c r="L336" s="73" t="s">
        <v>150</v>
      </c>
      <c r="M336" s="73" t="s">
        <v>150</v>
      </c>
      <c r="N336" s="73" t="s">
        <v>150</v>
      </c>
      <c r="O336" s="73" t="s">
        <v>101</v>
      </c>
      <c r="P336" s="73" t="s">
        <v>57</v>
      </c>
      <c r="Q336" s="73" t="s">
        <v>102</v>
      </c>
    </row>
    <row r="337" spans="1:17" s="76" customFormat="1" ht="22.35" customHeight="1">
      <c r="A337" s="73" t="s">
        <v>1307</v>
      </c>
      <c r="B337" s="73" t="s">
        <v>49</v>
      </c>
      <c r="C337" s="73" t="s">
        <v>50</v>
      </c>
      <c r="D337" s="73" t="s">
        <v>51</v>
      </c>
      <c r="E337" s="73" t="s">
        <v>1308</v>
      </c>
      <c r="F337" s="73" t="s">
        <v>1309</v>
      </c>
      <c r="G337" s="74">
        <v>18000000</v>
      </c>
      <c r="H337" s="75">
        <v>18000000</v>
      </c>
      <c r="I337" s="73" t="s">
        <v>54</v>
      </c>
      <c r="J337" s="73"/>
      <c r="K337" s="73" t="s">
        <v>54</v>
      </c>
      <c r="L337" s="73" t="s">
        <v>150</v>
      </c>
      <c r="M337" s="73" t="s">
        <v>55</v>
      </c>
      <c r="N337" s="73" t="s">
        <v>56</v>
      </c>
      <c r="O337" s="73" t="s">
        <v>101</v>
      </c>
      <c r="P337" s="73" t="s">
        <v>57</v>
      </c>
      <c r="Q337" s="73" t="s">
        <v>213</v>
      </c>
    </row>
    <row r="338" spans="1:17" s="76" customFormat="1" ht="32.1">
      <c r="A338" s="73" t="s">
        <v>1310</v>
      </c>
      <c r="B338" s="73" t="s">
        <v>49</v>
      </c>
      <c r="C338" s="73" t="s">
        <v>50</v>
      </c>
      <c r="D338" s="73" t="s">
        <v>51</v>
      </c>
      <c r="E338" s="73" t="s">
        <v>1311</v>
      </c>
      <c r="F338" s="73" t="s">
        <v>1312</v>
      </c>
      <c r="G338" s="74">
        <v>5000000</v>
      </c>
      <c r="H338" s="75">
        <v>5000000</v>
      </c>
      <c r="I338" s="73" t="s">
        <v>54</v>
      </c>
      <c r="J338" s="73"/>
      <c r="K338" s="73" t="s">
        <v>54</v>
      </c>
      <c r="L338" s="73" t="s">
        <v>150</v>
      </c>
      <c r="M338" s="73" t="s">
        <v>56</v>
      </c>
      <c r="N338" s="73" t="s">
        <v>100</v>
      </c>
      <c r="O338" s="73" t="s">
        <v>101</v>
      </c>
      <c r="P338" s="73" t="s">
        <v>57</v>
      </c>
      <c r="Q338" s="73" t="s">
        <v>144</v>
      </c>
    </row>
    <row r="339" spans="1:17" s="76" customFormat="1">
      <c r="A339" s="73" t="s">
        <v>1313</v>
      </c>
      <c r="B339" s="73" t="s">
        <v>49</v>
      </c>
      <c r="C339" s="73" t="s">
        <v>50</v>
      </c>
      <c r="D339" s="73" t="s">
        <v>51</v>
      </c>
      <c r="E339" s="73" t="s">
        <v>1314</v>
      </c>
      <c r="F339" s="73" t="s">
        <v>1315</v>
      </c>
      <c r="G339" s="74">
        <v>2400000</v>
      </c>
      <c r="H339" s="75">
        <v>2400000</v>
      </c>
      <c r="I339" s="73" t="s">
        <v>54</v>
      </c>
      <c r="J339" s="73"/>
      <c r="K339" s="73" t="s">
        <v>54</v>
      </c>
      <c r="L339" s="73" t="s">
        <v>150</v>
      </c>
      <c r="M339" s="73" t="s">
        <v>55</v>
      </c>
      <c r="N339" s="73" t="s">
        <v>56</v>
      </c>
      <c r="O339" s="73" t="s">
        <v>101</v>
      </c>
      <c r="P339" s="73" t="s">
        <v>57</v>
      </c>
      <c r="Q339" s="73" t="s">
        <v>144</v>
      </c>
    </row>
    <row r="340" spans="1:17" s="76" customFormat="1" ht="32.1">
      <c r="A340" s="73" t="s">
        <v>1316</v>
      </c>
      <c r="B340" s="73" t="s">
        <v>49</v>
      </c>
      <c r="C340" s="73" t="s">
        <v>50</v>
      </c>
      <c r="D340" s="73" t="s">
        <v>51</v>
      </c>
      <c r="E340" s="73" t="s">
        <v>1317</v>
      </c>
      <c r="F340" s="73" t="s">
        <v>1318</v>
      </c>
      <c r="G340" s="74">
        <v>2400000</v>
      </c>
      <c r="H340" s="75">
        <v>2400000</v>
      </c>
      <c r="I340" s="73" t="s">
        <v>54</v>
      </c>
      <c r="J340" s="73"/>
      <c r="K340" s="73" t="s">
        <v>54</v>
      </c>
      <c r="L340" s="73" t="s">
        <v>150</v>
      </c>
      <c r="M340" s="73" t="s">
        <v>56</v>
      </c>
      <c r="N340" s="73" t="s">
        <v>100</v>
      </c>
      <c r="O340" s="73" t="s">
        <v>57</v>
      </c>
      <c r="P340" s="73" t="s">
        <v>58</v>
      </c>
      <c r="Q340" s="73" t="s">
        <v>144</v>
      </c>
    </row>
    <row r="341" spans="1:17" s="76" customFormat="1" ht="32.1">
      <c r="A341" s="73" t="s">
        <v>1319</v>
      </c>
      <c r="B341" s="73" t="s">
        <v>49</v>
      </c>
      <c r="C341" s="73" t="s">
        <v>50</v>
      </c>
      <c r="D341" s="73" t="s">
        <v>51</v>
      </c>
      <c r="E341" s="73" t="s">
        <v>1320</v>
      </c>
      <c r="F341" s="73" t="s">
        <v>1321</v>
      </c>
      <c r="G341" s="74">
        <v>1400000</v>
      </c>
      <c r="H341" s="75">
        <v>1400000</v>
      </c>
      <c r="I341" s="73" t="s">
        <v>54</v>
      </c>
      <c r="J341" s="73"/>
      <c r="K341" s="73" t="s">
        <v>54</v>
      </c>
      <c r="L341" s="73" t="s">
        <v>55</v>
      </c>
      <c r="M341" s="73" t="s">
        <v>56</v>
      </c>
      <c r="N341" s="73" t="s">
        <v>100</v>
      </c>
      <c r="O341" s="73" t="s">
        <v>57</v>
      </c>
      <c r="P341" s="73" t="s">
        <v>58</v>
      </c>
      <c r="Q341" s="73" t="s">
        <v>144</v>
      </c>
    </row>
    <row r="342" spans="1:17" s="76" customFormat="1" ht="32.1">
      <c r="A342" s="73" t="s">
        <v>1322</v>
      </c>
      <c r="B342" s="73" t="s">
        <v>49</v>
      </c>
      <c r="C342" s="73" t="s">
        <v>50</v>
      </c>
      <c r="D342" s="73" t="s">
        <v>51</v>
      </c>
      <c r="E342" s="73" t="s">
        <v>1323</v>
      </c>
      <c r="F342" s="73" t="s">
        <v>1324</v>
      </c>
      <c r="G342" s="74">
        <v>1400000</v>
      </c>
      <c r="H342" s="75">
        <v>1400000</v>
      </c>
      <c r="I342" s="73" t="s">
        <v>54</v>
      </c>
      <c r="J342" s="73"/>
      <c r="K342" s="73" t="s">
        <v>54</v>
      </c>
      <c r="L342" s="73" t="s">
        <v>150</v>
      </c>
      <c r="M342" s="73" t="s">
        <v>55</v>
      </c>
      <c r="N342" s="73" t="s">
        <v>56</v>
      </c>
      <c r="O342" s="73" t="s">
        <v>101</v>
      </c>
      <c r="P342" s="73" t="s">
        <v>57</v>
      </c>
      <c r="Q342" s="73" t="s">
        <v>144</v>
      </c>
    </row>
    <row r="343" spans="1:17" s="76" customFormat="1">
      <c r="A343" s="73" t="s">
        <v>1325</v>
      </c>
      <c r="B343" s="73" t="s">
        <v>49</v>
      </c>
      <c r="C343" s="73" t="s">
        <v>50</v>
      </c>
      <c r="D343" s="73" t="s">
        <v>51</v>
      </c>
      <c r="E343" s="73" t="s">
        <v>1326</v>
      </c>
      <c r="F343" s="73" t="s">
        <v>1327</v>
      </c>
      <c r="G343" s="74">
        <v>8279569.8924731184</v>
      </c>
      <c r="H343" s="75">
        <v>8279569.8924731184</v>
      </c>
      <c r="I343" s="73" t="s">
        <v>54</v>
      </c>
      <c r="J343" s="73"/>
      <c r="K343" s="73" t="s">
        <v>54</v>
      </c>
      <c r="L343" s="73" t="s">
        <v>55</v>
      </c>
      <c r="M343" s="73" t="s">
        <v>55</v>
      </c>
      <c r="N343" s="73" t="s">
        <v>56</v>
      </c>
      <c r="O343" s="73" t="s">
        <v>57</v>
      </c>
      <c r="P343" s="73" t="s">
        <v>58</v>
      </c>
      <c r="Q343" s="73" t="s">
        <v>59</v>
      </c>
    </row>
    <row r="344" spans="1:17" s="76" customFormat="1" ht="32.1">
      <c r="A344" s="73" t="s">
        <v>1328</v>
      </c>
      <c r="B344" s="73" t="s">
        <v>49</v>
      </c>
      <c r="C344" s="73" t="s">
        <v>50</v>
      </c>
      <c r="D344" s="73" t="s">
        <v>51</v>
      </c>
      <c r="E344" s="73" t="s">
        <v>1329</v>
      </c>
      <c r="F344" s="73" t="s">
        <v>1330</v>
      </c>
      <c r="G344" s="74">
        <v>2258064.5161290322</v>
      </c>
      <c r="H344" s="75">
        <v>2258064.5161290322</v>
      </c>
      <c r="I344" s="73" t="s">
        <v>54</v>
      </c>
      <c r="J344" s="73"/>
      <c r="K344" s="73" t="s">
        <v>54</v>
      </c>
      <c r="L344" s="73" t="s">
        <v>55</v>
      </c>
      <c r="M344" s="73" t="s">
        <v>55</v>
      </c>
      <c r="N344" s="73" t="s">
        <v>56</v>
      </c>
      <c r="O344" s="73" t="s">
        <v>57</v>
      </c>
      <c r="P344" s="73" t="s">
        <v>58</v>
      </c>
      <c r="Q344" s="73" t="s">
        <v>59</v>
      </c>
    </row>
    <row r="345" spans="1:17" s="76" customFormat="1" ht="27" customHeight="1">
      <c r="A345" s="73" t="s">
        <v>1331</v>
      </c>
      <c r="B345" s="73" t="s">
        <v>49</v>
      </c>
      <c r="C345" s="73" t="s">
        <v>50</v>
      </c>
      <c r="D345" s="73" t="s">
        <v>51</v>
      </c>
      <c r="E345" s="73" t="s">
        <v>1332</v>
      </c>
      <c r="F345" s="73" t="s">
        <v>1333</v>
      </c>
      <c r="G345" s="74">
        <v>2258064.5161290322</v>
      </c>
      <c r="H345" s="75">
        <v>2258064.5161290322</v>
      </c>
      <c r="I345" s="73" t="s">
        <v>54</v>
      </c>
      <c r="J345" s="73"/>
      <c r="K345" s="73" t="s">
        <v>54</v>
      </c>
      <c r="L345" s="73" t="s">
        <v>55</v>
      </c>
      <c r="M345" s="73" t="s">
        <v>55</v>
      </c>
      <c r="N345" s="73" t="s">
        <v>56</v>
      </c>
      <c r="O345" s="73" t="s">
        <v>57</v>
      </c>
      <c r="P345" s="73" t="s">
        <v>58</v>
      </c>
      <c r="Q345" s="73" t="s">
        <v>59</v>
      </c>
    </row>
    <row r="346" spans="1:17" s="76" customFormat="1" ht="27" customHeight="1">
      <c r="A346" s="73" t="s">
        <v>1334</v>
      </c>
      <c r="B346" s="73" t="s">
        <v>49</v>
      </c>
      <c r="C346" s="73" t="s">
        <v>50</v>
      </c>
      <c r="D346" s="73" t="s">
        <v>51</v>
      </c>
      <c r="E346" s="73" t="s">
        <v>1335</v>
      </c>
      <c r="F346" s="73" t="s">
        <v>1336</v>
      </c>
      <c r="G346" s="74">
        <v>1505376.3440860214</v>
      </c>
      <c r="H346" s="75">
        <v>1505376.3440860214</v>
      </c>
      <c r="I346" s="73" t="s">
        <v>54</v>
      </c>
      <c r="J346" s="73"/>
      <c r="K346" s="73" t="s">
        <v>54</v>
      </c>
      <c r="L346" s="73" t="s">
        <v>55</v>
      </c>
      <c r="M346" s="73" t="s">
        <v>55</v>
      </c>
      <c r="N346" s="73" t="s">
        <v>56</v>
      </c>
      <c r="O346" s="73" t="s">
        <v>57</v>
      </c>
      <c r="P346" s="73" t="s">
        <v>58</v>
      </c>
      <c r="Q346" s="73" t="s">
        <v>59</v>
      </c>
    </row>
    <row r="347" spans="1:17" s="76" customFormat="1" ht="39" customHeight="1">
      <c r="A347" s="73" t="s">
        <v>1337</v>
      </c>
      <c r="B347" s="73" t="s">
        <v>49</v>
      </c>
      <c r="C347" s="73" t="s">
        <v>50</v>
      </c>
      <c r="D347" s="73" t="s">
        <v>51</v>
      </c>
      <c r="E347" s="73" t="s">
        <v>1338</v>
      </c>
      <c r="F347" s="73" t="s">
        <v>1339</v>
      </c>
      <c r="G347" s="74">
        <v>2258064.5161290322</v>
      </c>
      <c r="H347" s="75">
        <v>2258064.5161290322</v>
      </c>
      <c r="I347" s="73" t="s">
        <v>54</v>
      </c>
      <c r="J347" s="73"/>
      <c r="K347" s="73" t="s">
        <v>54</v>
      </c>
      <c r="L347" s="73" t="s">
        <v>55</v>
      </c>
      <c r="M347" s="73" t="s">
        <v>55</v>
      </c>
      <c r="N347" s="73" t="s">
        <v>56</v>
      </c>
      <c r="O347" s="73" t="s">
        <v>57</v>
      </c>
      <c r="P347" s="73" t="s">
        <v>58</v>
      </c>
      <c r="Q347" s="73" t="s">
        <v>59</v>
      </c>
    </row>
    <row r="348" spans="1:17" s="76" customFormat="1" ht="59.45" customHeight="1">
      <c r="A348" s="73" t="s">
        <v>1340</v>
      </c>
      <c r="B348" s="73" t="s">
        <v>525</v>
      </c>
      <c r="C348" s="73" t="s">
        <v>424</v>
      </c>
      <c r="D348" s="73" t="s">
        <v>496</v>
      </c>
      <c r="E348" s="73" t="s">
        <v>1341</v>
      </c>
      <c r="F348" s="73" t="s">
        <v>1342</v>
      </c>
      <c r="G348" s="75">
        <v>7500000</v>
      </c>
      <c r="H348" s="75">
        <v>7500000</v>
      </c>
      <c r="I348" s="73"/>
      <c r="J348" s="73"/>
      <c r="K348" s="73"/>
      <c r="L348" s="73" t="s">
        <v>100</v>
      </c>
      <c r="M348" s="73" t="s">
        <v>101</v>
      </c>
      <c r="N348" s="73" t="s">
        <v>101</v>
      </c>
      <c r="O348" s="73" t="s">
        <v>101</v>
      </c>
      <c r="P348" s="73" t="s">
        <v>101</v>
      </c>
      <c r="Q348" s="73" t="s">
        <v>124</v>
      </c>
    </row>
    <row r="349" spans="1:17" s="76" customFormat="1" ht="40.35" customHeight="1">
      <c r="A349" s="73" t="s">
        <v>1343</v>
      </c>
      <c r="B349" s="73" t="s">
        <v>1344</v>
      </c>
      <c r="C349" s="73" t="s">
        <v>630</v>
      </c>
      <c r="D349" s="73" t="s">
        <v>631</v>
      </c>
      <c r="E349" s="73" t="s">
        <v>1345</v>
      </c>
      <c r="F349" s="73" t="s">
        <v>1346</v>
      </c>
      <c r="G349" s="75">
        <v>1500000</v>
      </c>
      <c r="H349" s="75">
        <v>1500000</v>
      </c>
      <c r="I349" s="73"/>
      <c r="J349" s="73"/>
      <c r="K349" s="73"/>
      <c r="L349" s="73" t="s">
        <v>100</v>
      </c>
      <c r="M349" s="73" t="s">
        <v>101</v>
      </c>
      <c r="N349" s="73" t="s">
        <v>101</v>
      </c>
      <c r="O349" s="73" t="s">
        <v>101</v>
      </c>
      <c r="P349" s="73" t="s">
        <v>101</v>
      </c>
      <c r="Q349" s="73" t="s">
        <v>124</v>
      </c>
    </row>
    <row r="350" spans="1:17" s="76" customFormat="1" ht="39.6" customHeight="1">
      <c r="A350" s="73" t="s">
        <v>1347</v>
      </c>
      <c r="B350" s="73" t="s">
        <v>1348</v>
      </c>
      <c r="C350" s="73" t="s">
        <v>630</v>
      </c>
      <c r="D350" s="73" t="s">
        <v>631</v>
      </c>
      <c r="E350" s="73" t="s">
        <v>1349</v>
      </c>
      <c r="F350" s="73" t="s">
        <v>1350</v>
      </c>
      <c r="G350" s="75">
        <v>2000000</v>
      </c>
      <c r="H350" s="75">
        <v>2000000</v>
      </c>
      <c r="I350" s="73"/>
      <c r="J350" s="73"/>
      <c r="K350" s="73"/>
      <c r="L350" s="73" t="s">
        <v>100</v>
      </c>
      <c r="M350" s="73" t="s">
        <v>101</v>
      </c>
      <c r="N350" s="73" t="s">
        <v>101</v>
      </c>
      <c r="O350" s="73" t="s">
        <v>101</v>
      </c>
      <c r="P350" s="73" t="s">
        <v>101</v>
      </c>
      <c r="Q350" s="73" t="s">
        <v>124</v>
      </c>
    </row>
    <row r="351" spans="1:17" s="76" customFormat="1" ht="42" customHeight="1">
      <c r="A351" s="73" t="s">
        <v>1351</v>
      </c>
      <c r="B351" s="73" t="s">
        <v>1352</v>
      </c>
      <c r="C351" s="73" t="s">
        <v>873</v>
      </c>
      <c r="D351" s="73" t="s">
        <v>874</v>
      </c>
      <c r="E351" s="73" t="s">
        <v>1353</v>
      </c>
      <c r="F351" s="73" t="s">
        <v>1354</v>
      </c>
      <c r="G351" s="75">
        <v>774000</v>
      </c>
      <c r="H351" s="75">
        <v>774000</v>
      </c>
      <c r="I351" s="73"/>
      <c r="J351" s="73"/>
      <c r="K351" s="73"/>
      <c r="L351" s="73" t="s">
        <v>100</v>
      </c>
      <c r="M351" s="73" t="s">
        <v>101</v>
      </c>
      <c r="N351" s="73" t="s">
        <v>101</v>
      </c>
      <c r="O351" s="73" t="s">
        <v>101</v>
      </c>
      <c r="P351" s="73" t="s">
        <v>101</v>
      </c>
      <c r="Q351" s="73" t="s">
        <v>124</v>
      </c>
    </row>
    <row r="352" spans="1:17" s="76" customFormat="1" ht="71.45" customHeight="1">
      <c r="A352" s="73" t="s">
        <v>1355</v>
      </c>
      <c r="B352" s="73" t="s">
        <v>1356</v>
      </c>
      <c r="C352" s="73" t="s">
        <v>424</v>
      </c>
      <c r="D352" s="73" t="s">
        <v>425</v>
      </c>
      <c r="E352" s="73" t="s">
        <v>1357</v>
      </c>
      <c r="F352" s="28" t="s">
        <v>1358</v>
      </c>
      <c r="G352" s="52">
        <v>122000000</v>
      </c>
      <c r="H352" s="52">
        <v>122000000</v>
      </c>
      <c r="I352" s="73"/>
      <c r="J352" s="73"/>
      <c r="K352" s="73"/>
      <c r="L352" s="73" t="s">
        <v>100</v>
      </c>
      <c r="M352" s="73" t="s">
        <v>100</v>
      </c>
      <c r="N352" s="73" t="s">
        <v>100</v>
      </c>
      <c r="O352" s="73" t="s">
        <v>101</v>
      </c>
      <c r="P352" s="73" t="s">
        <v>57</v>
      </c>
      <c r="Q352" s="73" t="s">
        <v>1359</v>
      </c>
    </row>
    <row r="353" spans="1:17" s="25" customFormat="1">
      <c r="A353" s="20"/>
      <c r="B353" s="20"/>
      <c r="C353" s="20"/>
      <c r="D353" s="20"/>
      <c r="E353" s="20"/>
      <c r="F353" s="21"/>
      <c r="G353" s="22">
        <f>SUM(G4:G352)</f>
        <v>4696803596.3900013</v>
      </c>
      <c r="H353" s="22">
        <f>SUM(H4:H352)</f>
        <v>4208498684.6700006</v>
      </c>
      <c r="I353" s="22">
        <f>SUM(I4:I352)</f>
        <v>0</v>
      </c>
      <c r="J353" s="22">
        <f>SUM(J4:J352)</f>
        <v>488304911.71999997</v>
      </c>
      <c r="K353" s="23"/>
      <c r="L353" s="24"/>
      <c r="M353" s="23"/>
      <c r="N353" s="24"/>
      <c r="O353" s="24"/>
      <c r="P353" s="20"/>
      <c r="Q353" s="20"/>
    </row>
  </sheetData>
  <autoFilter ref="A3:AMJ353" xr:uid="{00000000-0001-0000-0100-000000000000}"/>
  <mergeCells count="4">
    <mergeCell ref="A1:P1"/>
    <mergeCell ref="L2:M2"/>
    <mergeCell ref="N2:O2"/>
    <mergeCell ref="P2:Q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40"/>
  <sheetViews>
    <sheetView zoomScale="85" zoomScaleNormal="85" workbookViewId="0">
      <pane ySplit="2" topLeftCell="A36" activePane="bottomLeft" state="frozen"/>
      <selection pane="bottomLeft" activeCell="B29" sqref="B29"/>
    </sheetView>
  </sheetViews>
  <sheetFormatPr defaultColWidth="11.85546875" defaultRowHeight="15.95"/>
  <cols>
    <col min="1" max="1" width="33.140625" style="43" customWidth="1"/>
    <col min="2" max="2" width="35" style="43" customWidth="1"/>
    <col min="3" max="3" width="23" style="49" customWidth="1"/>
    <col min="4" max="4" width="69.140625" style="43" customWidth="1"/>
    <col min="5" max="5" width="24.85546875" style="43" customWidth="1"/>
    <col min="6" max="6" width="31.85546875" style="49" customWidth="1"/>
    <col min="7" max="7" width="19.85546875" style="43" customWidth="1"/>
    <col min="8" max="1024" width="11.85546875" style="43"/>
    <col min="1025" max="16384" width="11.85546875" style="44"/>
  </cols>
  <sheetData>
    <row r="1" spans="1:6">
      <c r="A1" s="95" t="s">
        <v>1360</v>
      </c>
      <c r="B1" s="95"/>
      <c r="C1" s="95"/>
      <c r="D1" s="95"/>
      <c r="E1" s="95"/>
      <c r="F1" s="42"/>
    </row>
    <row r="2" spans="1:6" ht="32.1">
      <c r="A2" s="45" t="s">
        <v>1361</v>
      </c>
      <c r="B2" s="45" t="s">
        <v>1362</v>
      </c>
      <c r="C2" s="45" t="s">
        <v>1363</v>
      </c>
      <c r="D2" s="45" t="s">
        <v>1364</v>
      </c>
      <c r="E2" s="45" t="s">
        <v>1365</v>
      </c>
      <c r="F2" s="45" t="s">
        <v>1366</v>
      </c>
    </row>
    <row r="3" spans="1:6" ht="32.1">
      <c r="A3" s="51" t="s">
        <v>1367</v>
      </c>
      <c r="B3" s="51" t="s">
        <v>1368</v>
      </c>
      <c r="C3" s="51" t="s">
        <v>1369</v>
      </c>
      <c r="D3" s="28" t="s">
        <v>1370</v>
      </c>
      <c r="E3" s="52">
        <v>50000000</v>
      </c>
      <c r="F3" s="51" t="s">
        <v>1371</v>
      </c>
    </row>
    <row r="4" spans="1:6" ht="32.1">
      <c r="A4" s="51" t="s">
        <v>1372</v>
      </c>
      <c r="B4" s="51" t="s">
        <v>1373</v>
      </c>
      <c r="C4" s="51" t="s">
        <v>1374</v>
      </c>
      <c r="D4" s="28" t="s">
        <v>1375</v>
      </c>
      <c r="E4" s="52">
        <v>28056191</v>
      </c>
      <c r="F4" s="51" t="s">
        <v>1371</v>
      </c>
    </row>
    <row r="5" spans="1:6" ht="32.1">
      <c r="A5" s="51" t="s">
        <v>1372</v>
      </c>
      <c r="B5" s="51" t="s">
        <v>1376</v>
      </c>
      <c r="C5" s="51" t="s">
        <v>1377</v>
      </c>
      <c r="D5" s="28" t="s">
        <v>1378</v>
      </c>
      <c r="E5" s="52">
        <v>800000</v>
      </c>
      <c r="F5" s="51" t="s">
        <v>1371</v>
      </c>
    </row>
    <row r="6" spans="1:6">
      <c r="A6" s="51" t="s">
        <v>1372</v>
      </c>
      <c r="B6" s="51" t="s">
        <v>1376</v>
      </c>
      <c r="C6" s="53" t="s">
        <v>1379</v>
      </c>
      <c r="D6" s="28" t="s">
        <v>1380</v>
      </c>
      <c r="E6" s="52">
        <v>800000</v>
      </c>
      <c r="F6" s="51" t="s">
        <v>1371</v>
      </c>
    </row>
    <row r="7" spans="1:6">
      <c r="A7" s="51" t="s">
        <v>1372</v>
      </c>
      <c r="B7" s="51" t="s">
        <v>1376</v>
      </c>
      <c r="C7" s="51" t="s">
        <v>1381</v>
      </c>
      <c r="D7" s="28" t="s">
        <v>1382</v>
      </c>
      <c r="E7" s="52">
        <v>800000</v>
      </c>
      <c r="F7" s="51" t="s">
        <v>1371</v>
      </c>
    </row>
    <row r="8" spans="1:6">
      <c r="A8" s="51" t="s">
        <v>1372</v>
      </c>
      <c r="B8" s="51" t="s">
        <v>1376</v>
      </c>
      <c r="C8" s="53" t="s">
        <v>1383</v>
      </c>
      <c r="D8" s="28" t="s">
        <v>1384</v>
      </c>
      <c r="E8" s="52">
        <v>800000</v>
      </c>
      <c r="F8" s="51" t="s">
        <v>1371</v>
      </c>
    </row>
    <row r="9" spans="1:6">
      <c r="A9" s="51" t="s">
        <v>1372</v>
      </c>
      <c r="B9" s="51" t="s">
        <v>1376</v>
      </c>
      <c r="C9" s="51" t="s">
        <v>1385</v>
      </c>
      <c r="D9" s="28" t="s">
        <v>1386</v>
      </c>
      <c r="E9" s="52">
        <v>1200000</v>
      </c>
      <c r="F9" s="51" t="s">
        <v>1371</v>
      </c>
    </row>
    <row r="10" spans="1:6">
      <c r="A10" s="51" t="s">
        <v>1372</v>
      </c>
      <c r="B10" s="51" t="s">
        <v>1376</v>
      </c>
      <c r="C10" s="53" t="s">
        <v>1387</v>
      </c>
      <c r="D10" s="28" t="s">
        <v>1388</v>
      </c>
      <c r="E10" s="52">
        <v>800000</v>
      </c>
      <c r="F10" s="51" t="s">
        <v>1371</v>
      </c>
    </row>
    <row r="11" spans="1:6" ht="32.1">
      <c r="A11" s="51" t="s">
        <v>1372</v>
      </c>
      <c r="B11" s="51" t="s">
        <v>1376</v>
      </c>
      <c r="C11" s="53" t="s">
        <v>1389</v>
      </c>
      <c r="D11" s="28" t="s">
        <v>1390</v>
      </c>
      <c r="E11" s="52">
        <v>768395</v>
      </c>
      <c r="F11" s="51" t="s">
        <v>1371</v>
      </c>
    </row>
    <row r="12" spans="1:6">
      <c r="A12" s="51" t="s">
        <v>1372</v>
      </c>
      <c r="B12" s="51" t="s">
        <v>1376</v>
      </c>
      <c r="C12" s="53" t="s">
        <v>1391</v>
      </c>
      <c r="D12" s="28" t="s">
        <v>1392</v>
      </c>
      <c r="E12" s="52">
        <v>1197000</v>
      </c>
      <c r="F12" s="51" t="s">
        <v>1371</v>
      </c>
    </row>
    <row r="13" spans="1:6" ht="32.1">
      <c r="A13" s="51" t="s">
        <v>1372</v>
      </c>
      <c r="B13" s="51" t="s">
        <v>1376</v>
      </c>
      <c r="C13" s="54" t="s">
        <v>1393</v>
      </c>
      <c r="D13" s="28" t="s">
        <v>1394</v>
      </c>
      <c r="E13" s="52">
        <v>800000</v>
      </c>
      <c r="F13" s="51" t="s">
        <v>1371</v>
      </c>
    </row>
    <row r="14" spans="1:6">
      <c r="A14" s="51" t="s">
        <v>1372</v>
      </c>
      <c r="B14" s="51" t="s">
        <v>1376</v>
      </c>
      <c r="C14" s="53" t="s">
        <v>1395</v>
      </c>
      <c r="D14" s="28" t="s">
        <v>1396</v>
      </c>
      <c r="E14" s="52">
        <v>783000</v>
      </c>
      <c r="F14" s="51" t="s">
        <v>1371</v>
      </c>
    </row>
    <row r="15" spans="1:6">
      <c r="A15" s="51" t="s">
        <v>1372</v>
      </c>
      <c r="B15" s="51" t="s">
        <v>1376</v>
      </c>
      <c r="C15" s="51" t="s">
        <v>1397</v>
      </c>
      <c r="D15" s="28" t="s">
        <v>1398</v>
      </c>
      <c r="E15" s="52">
        <v>800000</v>
      </c>
      <c r="F15" s="51" t="s">
        <v>1371</v>
      </c>
    </row>
    <row r="16" spans="1:6">
      <c r="A16" s="51" t="s">
        <v>1372</v>
      </c>
      <c r="B16" s="51" t="s">
        <v>1376</v>
      </c>
      <c r="C16" s="53" t="s">
        <v>1399</v>
      </c>
      <c r="D16" s="28" t="s">
        <v>1400</v>
      </c>
      <c r="E16" s="52">
        <v>1200000</v>
      </c>
      <c r="F16" s="51" t="s">
        <v>1371</v>
      </c>
    </row>
    <row r="17" spans="1:6">
      <c r="A17" s="51" t="s">
        <v>1372</v>
      </c>
      <c r="B17" s="51" t="s">
        <v>1376</v>
      </c>
      <c r="C17" s="51" t="s">
        <v>1401</v>
      </c>
      <c r="D17" s="28" t="s">
        <v>1402</v>
      </c>
      <c r="E17" s="52">
        <v>1200000</v>
      </c>
      <c r="F17" s="51" t="s">
        <v>1371</v>
      </c>
    </row>
    <row r="18" spans="1:6" ht="32.1">
      <c r="A18" s="51" t="s">
        <v>1372</v>
      </c>
      <c r="B18" s="51" t="s">
        <v>1376</v>
      </c>
      <c r="C18" s="51" t="s">
        <v>1403</v>
      </c>
      <c r="D18" s="28" t="s">
        <v>1404</v>
      </c>
      <c r="E18" s="52">
        <v>800000</v>
      </c>
      <c r="F18" s="51" t="s">
        <v>1371</v>
      </c>
    </row>
    <row r="19" spans="1:6">
      <c r="A19" s="51" t="s">
        <v>1372</v>
      </c>
      <c r="B19" s="51" t="s">
        <v>1376</v>
      </c>
      <c r="C19" s="51" t="s">
        <v>1405</v>
      </c>
      <c r="D19" s="28" t="s">
        <v>1406</v>
      </c>
      <c r="E19" s="52">
        <v>800000</v>
      </c>
      <c r="F19" s="51" t="s">
        <v>1371</v>
      </c>
    </row>
    <row r="20" spans="1:6" ht="32.1">
      <c r="A20" s="51" t="s">
        <v>1372</v>
      </c>
      <c r="B20" s="51" t="s">
        <v>1376</v>
      </c>
      <c r="C20" s="51" t="s">
        <v>1407</v>
      </c>
      <c r="D20" s="28" t="s">
        <v>1408</v>
      </c>
      <c r="E20" s="52">
        <v>1200000</v>
      </c>
      <c r="F20" s="51" t="s">
        <v>1371</v>
      </c>
    </row>
    <row r="21" spans="1:6" ht="32.1">
      <c r="A21" s="51" t="s">
        <v>1372</v>
      </c>
      <c r="B21" s="51" t="s">
        <v>1376</v>
      </c>
      <c r="C21" s="51" t="s">
        <v>1409</v>
      </c>
      <c r="D21" s="28" t="s">
        <v>1410</v>
      </c>
      <c r="E21" s="52">
        <v>1200000</v>
      </c>
      <c r="F21" s="51" t="s">
        <v>1371</v>
      </c>
    </row>
    <row r="22" spans="1:6" ht="32.1">
      <c r="A22" s="51" t="s">
        <v>1372</v>
      </c>
      <c r="B22" s="51" t="s">
        <v>1376</v>
      </c>
      <c r="C22" s="53" t="s">
        <v>1411</v>
      </c>
      <c r="D22" s="28" t="s">
        <v>1412</v>
      </c>
      <c r="E22" s="52">
        <v>800000</v>
      </c>
      <c r="F22" s="51" t="s">
        <v>1371</v>
      </c>
    </row>
    <row r="23" spans="1:6">
      <c r="A23" s="51" t="s">
        <v>1372</v>
      </c>
      <c r="B23" s="51" t="s">
        <v>1376</v>
      </c>
      <c r="C23" s="53" t="s">
        <v>1413</v>
      </c>
      <c r="D23" s="28" t="s">
        <v>1414</v>
      </c>
      <c r="E23" s="52">
        <v>800000</v>
      </c>
      <c r="F23" s="51" t="s">
        <v>1371</v>
      </c>
    </row>
    <row r="24" spans="1:6">
      <c r="A24" s="51" t="s">
        <v>1372</v>
      </c>
      <c r="B24" s="51" t="s">
        <v>1376</v>
      </c>
      <c r="C24" s="53" t="s">
        <v>1415</v>
      </c>
      <c r="D24" s="28" t="s">
        <v>1416</v>
      </c>
      <c r="E24" s="52">
        <v>1200000</v>
      </c>
      <c r="F24" s="51" t="s">
        <v>1371</v>
      </c>
    </row>
    <row r="25" spans="1:6">
      <c r="A25" s="51" t="s">
        <v>1372</v>
      </c>
      <c r="B25" s="51" t="s">
        <v>1376</v>
      </c>
      <c r="C25" s="51" t="s">
        <v>1417</v>
      </c>
      <c r="D25" s="28" t="s">
        <v>1418</v>
      </c>
      <c r="E25" s="52">
        <v>800000</v>
      </c>
      <c r="F25" s="51" t="s">
        <v>1371</v>
      </c>
    </row>
    <row r="26" spans="1:6">
      <c r="A26" s="51" t="s">
        <v>1372</v>
      </c>
      <c r="B26" s="51" t="s">
        <v>1376</v>
      </c>
      <c r="C26" s="51" t="s">
        <v>1419</v>
      </c>
      <c r="D26" s="28" t="s">
        <v>1420</v>
      </c>
      <c r="E26" s="52">
        <v>800000</v>
      </c>
      <c r="F26" s="51" t="s">
        <v>1371</v>
      </c>
    </row>
    <row r="27" spans="1:6" ht="32.1">
      <c r="A27" s="51" t="s">
        <v>1372</v>
      </c>
      <c r="B27" s="51" t="s">
        <v>1376</v>
      </c>
      <c r="C27" s="53" t="s">
        <v>1421</v>
      </c>
      <c r="D27" s="28" t="s">
        <v>1422</v>
      </c>
      <c r="E27" s="52">
        <v>743000</v>
      </c>
      <c r="F27" s="51" t="s">
        <v>1371</v>
      </c>
    </row>
    <row r="28" spans="1:6" ht="32.1">
      <c r="A28" s="51" t="s">
        <v>1372</v>
      </c>
      <c r="B28" s="51" t="s">
        <v>1376</v>
      </c>
      <c r="C28" s="54" t="s">
        <v>1423</v>
      </c>
      <c r="D28" s="28" t="s">
        <v>1424</v>
      </c>
      <c r="E28" s="52">
        <v>800000</v>
      </c>
      <c r="F28" s="51" t="s">
        <v>1371</v>
      </c>
    </row>
    <row r="29" spans="1:6" ht="32.1">
      <c r="A29" s="51" t="s">
        <v>1372</v>
      </c>
      <c r="B29" s="51" t="s">
        <v>1376</v>
      </c>
      <c r="C29" s="53" t="s">
        <v>1425</v>
      </c>
      <c r="D29" s="28" t="s">
        <v>1426</v>
      </c>
      <c r="E29" s="52">
        <v>785000</v>
      </c>
      <c r="F29" s="51" t="s">
        <v>1371</v>
      </c>
    </row>
    <row r="30" spans="1:6" ht="26.45" customHeight="1">
      <c r="A30" s="51" t="s">
        <v>1372</v>
      </c>
      <c r="B30" s="51" t="s">
        <v>1376</v>
      </c>
      <c r="C30" s="51" t="s">
        <v>1427</v>
      </c>
      <c r="D30" s="28" t="s">
        <v>1428</v>
      </c>
      <c r="E30" s="52">
        <v>1200000</v>
      </c>
      <c r="F30" s="51" t="s">
        <v>1371</v>
      </c>
    </row>
    <row r="31" spans="1:6" ht="26.45" customHeight="1">
      <c r="A31" s="51" t="s">
        <v>1372</v>
      </c>
      <c r="B31" s="51" t="s">
        <v>1376</v>
      </c>
      <c r="C31" s="53" t="s">
        <v>1429</v>
      </c>
      <c r="D31" s="28" t="s">
        <v>1430</v>
      </c>
      <c r="E31" s="52">
        <v>1200000</v>
      </c>
      <c r="F31" s="51" t="s">
        <v>1371</v>
      </c>
    </row>
    <row r="32" spans="1:6" ht="32.1">
      <c r="A32" s="51" t="s">
        <v>1372</v>
      </c>
      <c r="B32" s="51" t="s">
        <v>1376</v>
      </c>
      <c r="C32" s="53" t="s">
        <v>1431</v>
      </c>
      <c r="D32" s="28" t="s">
        <v>1432</v>
      </c>
      <c r="E32" s="52">
        <v>1090000</v>
      </c>
      <c r="F32" s="51" t="s">
        <v>1371</v>
      </c>
    </row>
    <row r="33" spans="1:6" ht="32.1">
      <c r="A33" s="51" t="s">
        <v>1372</v>
      </c>
      <c r="B33" s="51" t="s">
        <v>1376</v>
      </c>
      <c r="C33" s="53" t="s">
        <v>1433</v>
      </c>
      <c r="D33" s="28" t="s">
        <v>1434</v>
      </c>
      <c r="E33" s="52">
        <v>1500000</v>
      </c>
      <c r="F33" s="51" t="s">
        <v>1371</v>
      </c>
    </row>
    <row r="34" spans="1:6" ht="32.1">
      <c r="A34" s="51" t="s">
        <v>1372</v>
      </c>
      <c r="B34" s="51" t="s">
        <v>1376</v>
      </c>
      <c r="C34" s="51" t="s">
        <v>1435</v>
      </c>
      <c r="D34" s="28" t="s">
        <v>1436</v>
      </c>
      <c r="E34" s="52">
        <v>800000</v>
      </c>
      <c r="F34" s="51" t="s">
        <v>1371</v>
      </c>
    </row>
    <row r="35" spans="1:6" ht="32.1">
      <c r="A35" s="51" t="s">
        <v>1372</v>
      </c>
      <c r="B35" s="51" t="s">
        <v>1376</v>
      </c>
      <c r="C35" s="53" t="s">
        <v>1437</v>
      </c>
      <c r="D35" s="28" t="s">
        <v>1438</v>
      </c>
      <c r="E35" s="52">
        <v>780000</v>
      </c>
      <c r="F35" s="51" t="s">
        <v>1371</v>
      </c>
    </row>
    <row r="36" spans="1:6" ht="32.1">
      <c r="A36" s="51" t="s">
        <v>1372</v>
      </c>
      <c r="B36" s="51" t="s">
        <v>1376</v>
      </c>
      <c r="C36" s="51" t="s">
        <v>1439</v>
      </c>
      <c r="D36" s="28" t="s">
        <v>1440</v>
      </c>
      <c r="E36" s="52">
        <v>800000</v>
      </c>
      <c r="F36" s="51" t="s">
        <v>1371</v>
      </c>
    </row>
    <row r="37" spans="1:6">
      <c r="A37" s="46"/>
      <c r="B37" s="46"/>
      <c r="C37" s="32"/>
      <c r="D37" s="47" t="s">
        <v>1441</v>
      </c>
      <c r="E37" s="48">
        <f>SUM(E3:E36)</f>
        <v>108102586</v>
      </c>
      <c r="F37" s="51"/>
    </row>
    <row r="38" spans="1:6" ht="32.1">
      <c r="A38" s="51" t="s">
        <v>1442</v>
      </c>
      <c r="B38" s="51" t="s">
        <v>1443</v>
      </c>
      <c r="C38" s="51" t="s">
        <v>1444</v>
      </c>
      <c r="D38" s="71" t="s">
        <v>1445</v>
      </c>
      <c r="E38" s="52">
        <v>4500000</v>
      </c>
      <c r="F38" s="51" t="s">
        <v>1446</v>
      </c>
    </row>
    <row r="39" spans="1:6">
      <c r="D39" s="50" t="s">
        <v>1447</v>
      </c>
      <c r="E39" s="48">
        <f>E37+E38</f>
        <v>112602586</v>
      </c>
    </row>
    <row r="40" spans="1:6">
      <c r="A40" s="72" t="s">
        <v>1448</v>
      </c>
    </row>
  </sheetData>
  <mergeCells count="1">
    <mergeCell ref="A1:E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Roman,Normale"&amp;12&amp;A</oddHeader>
    <oddFooter>&amp;C&amp;"Times New Roman,Normale"&amp;12Pagina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7"/>
  <sheetViews>
    <sheetView topLeftCell="D1" zoomScale="85" zoomScaleNormal="85" workbookViewId="0">
      <pane ySplit="3" topLeftCell="A4" activePane="bottomLeft" state="frozen"/>
      <selection pane="bottomLeft" activeCell="E46" sqref="E46"/>
    </sheetView>
  </sheetViews>
  <sheetFormatPr defaultColWidth="11.42578125" defaultRowHeight="15.95"/>
  <cols>
    <col min="1" max="2" width="37.85546875" style="20" customWidth="1"/>
    <col min="3" max="3" width="28.42578125" style="20" customWidth="1"/>
    <col min="4" max="4" width="31.140625" style="20" customWidth="1"/>
    <col min="5" max="5" width="23.140625" style="20" customWidth="1"/>
    <col min="6" max="6" width="63.5703125" style="21" customWidth="1"/>
    <col min="7" max="7" width="28.85546875" style="23" customWidth="1"/>
    <col min="8" max="8" width="26.42578125" style="23" customWidth="1"/>
    <col min="9" max="10" width="29.5703125" style="23" customWidth="1"/>
    <col min="11" max="11" width="27" style="23" customWidth="1"/>
    <col min="12" max="12" width="21.5703125" style="24" customWidth="1"/>
    <col min="13" max="13" width="21.140625" style="23" customWidth="1"/>
    <col min="14" max="14" width="20.85546875" style="24" customWidth="1"/>
    <col min="15" max="15" width="18.42578125" style="24" customWidth="1"/>
    <col min="16" max="17" width="18.42578125" style="20" customWidth="1"/>
    <col min="18" max="1023" width="11.42578125" style="20"/>
    <col min="1024" max="16384" width="11.42578125" style="44"/>
  </cols>
  <sheetData>
    <row r="1" spans="1:1025" s="23" customFormat="1" ht="60" customHeight="1">
      <c r="A1" s="96" t="s">
        <v>1449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55"/>
      <c r="AMJ1" s="44"/>
      <c r="AMK1" s="44"/>
    </row>
    <row r="2" spans="1:1025" s="23" customFormat="1" ht="60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97" t="s">
        <v>32</v>
      </c>
      <c r="M2" s="97"/>
      <c r="N2" s="97" t="s">
        <v>33</v>
      </c>
      <c r="O2" s="97"/>
      <c r="P2" s="97" t="s">
        <v>34</v>
      </c>
      <c r="Q2" s="97"/>
      <c r="AMJ2" s="44"/>
      <c r="AMK2" s="44"/>
    </row>
    <row r="3" spans="1:1025" ht="42.75" customHeight="1">
      <c r="A3" s="57" t="s">
        <v>35</v>
      </c>
      <c r="B3" s="57" t="s">
        <v>36</v>
      </c>
      <c r="C3" s="57" t="s">
        <v>37</v>
      </c>
      <c r="D3" s="57" t="s">
        <v>38</v>
      </c>
      <c r="E3" s="57" t="s">
        <v>39</v>
      </c>
      <c r="F3" s="57" t="s">
        <v>40</v>
      </c>
      <c r="G3" s="57" t="s">
        <v>41</v>
      </c>
      <c r="H3" s="57" t="s">
        <v>42</v>
      </c>
      <c r="I3" s="57" t="s">
        <v>43</v>
      </c>
      <c r="J3" s="57" t="s">
        <v>1450</v>
      </c>
      <c r="K3" s="57" t="s">
        <v>44</v>
      </c>
      <c r="L3" s="58" t="s">
        <v>46</v>
      </c>
      <c r="M3" s="58" t="s">
        <v>47</v>
      </c>
      <c r="N3" s="58" t="s">
        <v>46</v>
      </c>
      <c r="O3" s="58" t="s">
        <v>47</v>
      </c>
      <c r="P3" s="58" t="s">
        <v>46</v>
      </c>
      <c r="Q3" s="58" t="s">
        <v>47</v>
      </c>
    </row>
    <row r="4" spans="1:1025" s="16" customFormat="1" ht="38.85" customHeight="1">
      <c r="A4" s="17" t="s">
        <v>1451</v>
      </c>
      <c r="B4" s="17" t="s">
        <v>49</v>
      </c>
      <c r="C4" s="17" t="s">
        <v>50</v>
      </c>
      <c r="D4" s="17" t="s">
        <v>51</v>
      </c>
      <c r="E4" s="17" t="s">
        <v>98</v>
      </c>
      <c r="F4" s="17" t="s">
        <v>1452</v>
      </c>
      <c r="G4" s="18">
        <v>10000000</v>
      </c>
      <c r="H4" s="19" t="s">
        <v>54</v>
      </c>
      <c r="I4" s="18">
        <v>9140775.4900000002</v>
      </c>
      <c r="J4" s="18">
        <v>859224.51</v>
      </c>
      <c r="K4" s="19" t="s">
        <v>54</v>
      </c>
      <c r="L4" s="17" t="s">
        <v>55</v>
      </c>
      <c r="M4" s="17" t="s">
        <v>55</v>
      </c>
      <c r="N4" s="17" t="s">
        <v>55</v>
      </c>
      <c r="O4" s="17" t="s">
        <v>100</v>
      </c>
      <c r="P4" s="17" t="s">
        <v>101</v>
      </c>
      <c r="Q4" s="17" t="s">
        <v>304</v>
      </c>
    </row>
    <row r="5" spans="1:1025" s="16" customFormat="1">
      <c r="A5" s="17" t="s">
        <v>1453</v>
      </c>
      <c r="B5" s="17" t="s">
        <v>932</v>
      </c>
      <c r="C5" s="17" t="s">
        <v>105</v>
      </c>
      <c r="D5" s="17" t="s">
        <v>106</v>
      </c>
      <c r="E5" s="17" t="s">
        <v>98</v>
      </c>
      <c r="F5" s="17" t="s">
        <v>1454</v>
      </c>
      <c r="G5" s="18">
        <v>498506328</v>
      </c>
      <c r="H5" s="19" t="s">
        <v>54</v>
      </c>
      <c r="I5" s="18">
        <v>455673442.35000002</v>
      </c>
      <c r="J5" s="18">
        <v>42832885.649999999</v>
      </c>
      <c r="K5" s="19" t="s">
        <v>54</v>
      </c>
      <c r="L5" s="17" t="s">
        <v>54</v>
      </c>
      <c r="M5" s="17" t="s">
        <v>54</v>
      </c>
      <c r="N5" s="17" t="s">
        <v>54</v>
      </c>
      <c r="O5" s="17" t="s">
        <v>54</v>
      </c>
      <c r="P5" s="17" t="s">
        <v>54</v>
      </c>
      <c r="Q5" s="17" t="s">
        <v>54</v>
      </c>
    </row>
    <row r="6" spans="1:1025" s="16" customFormat="1" ht="32.1">
      <c r="A6" s="17" t="s">
        <v>1455</v>
      </c>
      <c r="B6" s="17" t="s">
        <v>1456</v>
      </c>
      <c r="C6" s="17" t="s">
        <v>105</v>
      </c>
      <c r="D6" s="17" t="s">
        <v>1457</v>
      </c>
      <c r="E6" s="17" t="s">
        <v>98</v>
      </c>
      <c r="F6" s="17" t="s">
        <v>1458</v>
      </c>
      <c r="G6" s="18">
        <v>80177553.519999996</v>
      </c>
      <c r="H6" s="19" t="s">
        <v>54</v>
      </c>
      <c r="I6" s="18">
        <v>73288501.590000004</v>
      </c>
      <c r="J6" s="18">
        <v>6889051.9299999997</v>
      </c>
      <c r="K6" s="19" t="s">
        <v>54</v>
      </c>
      <c r="L6" s="17" t="s">
        <v>56</v>
      </c>
      <c r="M6" s="17" t="s">
        <v>56</v>
      </c>
      <c r="N6" s="17" t="s">
        <v>54</v>
      </c>
      <c r="O6" s="17" t="s">
        <v>100</v>
      </c>
      <c r="P6" s="17" t="s">
        <v>100</v>
      </c>
      <c r="Q6" s="17" t="s">
        <v>124</v>
      </c>
    </row>
    <row r="7" spans="1:1025" s="16" customFormat="1" ht="32.1">
      <c r="A7" s="17" t="s">
        <v>1459</v>
      </c>
      <c r="B7" s="17" t="s">
        <v>49</v>
      </c>
      <c r="C7" s="17" t="s">
        <v>419</v>
      </c>
      <c r="D7" s="17" t="s">
        <v>1055</v>
      </c>
      <c r="E7" s="17" t="s">
        <v>98</v>
      </c>
      <c r="F7" s="17" t="s">
        <v>1460</v>
      </c>
      <c r="G7" s="18">
        <v>25000000</v>
      </c>
      <c r="H7" s="19" t="s">
        <v>54</v>
      </c>
      <c r="I7" s="18">
        <v>22851938.719999999</v>
      </c>
      <c r="J7" s="18">
        <v>2148061.2799999998</v>
      </c>
      <c r="K7" s="19" t="s">
        <v>54</v>
      </c>
      <c r="L7" s="17" t="s">
        <v>150</v>
      </c>
      <c r="M7" s="17" t="s">
        <v>150</v>
      </c>
      <c r="N7" s="17" t="s">
        <v>55</v>
      </c>
      <c r="O7" s="17" t="s">
        <v>100</v>
      </c>
      <c r="P7" s="17" t="s">
        <v>101</v>
      </c>
      <c r="Q7" s="17" t="s">
        <v>304</v>
      </c>
    </row>
    <row r="8" spans="1:1025" s="16" customFormat="1" ht="32.1">
      <c r="A8" s="17" t="s">
        <v>1461</v>
      </c>
      <c r="B8" s="17" t="s">
        <v>49</v>
      </c>
      <c r="C8" s="17" t="s">
        <v>419</v>
      </c>
      <c r="D8" s="17" t="s">
        <v>1055</v>
      </c>
      <c r="E8" s="17" t="s">
        <v>98</v>
      </c>
      <c r="F8" s="17" t="s">
        <v>1462</v>
      </c>
      <c r="G8" s="18">
        <v>25000000.020000003</v>
      </c>
      <c r="H8" s="19" t="s">
        <v>54</v>
      </c>
      <c r="I8" s="18">
        <v>0</v>
      </c>
      <c r="J8" s="18">
        <v>25000000.020000003</v>
      </c>
      <c r="K8" s="19" t="s">
        <v>54</v>
      </c>
      <c r="L8" s="17" t="s">
        <v>220</v>
      </c>
      <c r="M8" s="17" t="s">
        <v>220</v>
      </c>
      <c r="N8" s="17" t="s">
        <v>150</v>
      </c>
      <c r="O8" s="17" t="s">
        <v>100</v>
      </c>
      <c r="P8" s="17" t="s">
        <v>100</v>
      </c>
      <c r="Q8" s="17" t="s">
        <v>102</v>
      </c>
    </row>
    <row r="9" spans="1:1025" s="16" customFormat="1">
      <c r="A9" s="17" t="s">
        <v>1463</v>
      </c>
      <c r="B9" s="17" t="s">
        <v>49</v>
      </c>
      <c r="C9" s="17" t="s">
        <v>419</v>
      </c>
      <c r="D9" s="17" t="s">
        <v>420</v>
      </c>
      <c r="E9" s="17" t="s">
        <v>98</v>
      </c>
      <c r="F9" s="17" t="s">
        <v>1464</v>
      </c>
      <c r="G9" s="18">
        <v>70000000</v>
      </c>
      <c r="H9" s="19" t="s">
        <v>54</v>
      </c>
      <c r="I9" s="18">
        <v>63985428.420000002</v>
      </c>
      <c r="J9" s="18">
        <v>6014571.5800000001</v>
      </c>
      <c r="K9" s="19" t="s">
        <v>54</v>
      </c>
      <c r="L9" s="17" t="s">
        <v>220</v>
      </c>
      <c r="M9" s="17" t="s">
        <v>124</v>
      </c>
      <c r="N9" s="17" t="s">
        <v>144</v>
      </c>
      <c r="O9" s="17" t="s">
        <v>213</v>
      </c>
      <c r="P9" s="17" t="s">
        <v>213</v>
      </c>
      <c r="Q9" s="17" t="s">
        <v>304</v>
      </c>
    </row>
    <row r="10" spans="1:1025" s="16" customFormat="1" ht="32.1">
      <c r="A10" s="17" t="s">
        <v>1465</v>
      </c>
      <c r="B10" s="17" t="s">
        <v>1456</v>
      </c>
      <c r="C10" s="17" t="s">
        <v>419</v>
      </c>
      <c r="D10" s="17" t="s">
        <v>420</v>
      </c>
      <c r="E10" s="17" t="s">
        <v>98</v>
      </c>
      <c r="F10" s="17" t="s">
        <v>1466</v>
      </c>
      <c r="G10" s="18">
        <v>11700000</v>
      </c>
      <c r="H10" s="19" t="s">
        <v>54</v>
      </c>
      <c r="I10" s="18">
        <v>0</v>
      </c>
      <c r="J10" s="18">
        <v>11700000</v>
      </c>
      <c r="K10" s="19" t="s">
        <v>54</v>
      </c>
      <c r="L10" s="17" t="s">
        <v>56</v>
      </c>
      <c r="M10" s="17" t="s">
        <v>56</v>
      </c>
      <c r="N10" s="17" t="s">
        <v>100</v>
      </c>
      <c r="O10" s="17" t="s">
        <v>101</v>
      </c>
      <c r="P10" s="17" t="s">
        <v>57</v>
      </c>
      <c r="Q10" s="17" t="s">
        <v>144</v>
      </c>
    </row>
    <row r="11" spans="1:1025" s="16" customFormat="1">
      <c r="A11" s="17" t="s">
        <v>1467</v>
      </c>
      <c r="B11" s="17" t="s">
        <v>1468</v>
      </c>
      <c r="C11" s="17" t="s">
        <v>419</v>
      </c>
      <c r="D11" s="17" t="s">
        <v>420</v>
      </c>
      <c r="E11" s="17" t="s">
        <v>98</v>
      </c>
      <c r="F11" s="17" t="s">
        <v>1469</v>
      </c>
      <c r="G11" s="18">
        <v>50000000</v>
      </c>
      <c r="H11" s="19" t="s">
        <v>54</v>
      </c>
      <c r="I11" s="18">
        <v>45703877.439999998</v>
      </c>
      <c r="J11" s="18">
        <v>4296122.5599999996</v>
      </c>
      <c r="K11" s="19" t="s">
        <v>54</v>
      </c>
      <c r="L11" s="17" t="s">
        <v>56</v>
      </c>
      <c r="M11" s="17" t="s">
        <v>56</v>
      </c>
      <c r="N11" s="17" t="s">
        <v>100</v>
      </c>
      <c r="O11" s="17" t="s">
        <v>101</v>
      </c>
      <c r="P11" s="17" t="s">
        <v>57</v>
      </c>
      <c r="Q11" s="17" t="s">
        <v>144</v>
      </c>
    </row>
    <row r="12" spans="1:1025" s="16" customFormat="1" ht="32.1">
      <c r="A12" s="17" t="s">
        <v>1470</v>
      </c>
      <c r="B12" s="17" t="s">
        <v>1456</v>
      </c>
      <c r="C12" s="17" t="s">
        <v>419</v>
      </c>
      <c r="D12" s="17" t="s">
        <v>420</v>
      </c>
      <c r="E12" s="17" t="s">
        <v>98</v>
      </c>
      <c r="F12" s="17" t="s">
        <v>1471</v>
      </c>
      <c r="G12" s="18">
        <v>15000000</v>
      </c>
      <c r="H12" s="19" t="s">
        <v>54</v>
      </c>
      <c r="I12" s="18">
        <v>0</v>
      </c>
      <c r="J12" s="18">
        <v>15000000</v>
      </c>
      <c r="K12" s="19" t="s">
        <v>54</v>
      </c>
      <c r="L12" s="17" t="s">
        <v>56</v>
      </c>
      <c r="M12" s="17" t="s">
        <v>56</v>
      </c>
      <c r="N12" s="17" t="s">
        <v>100</v>
      </c>
      <c r="O12" s="17" t="s">
        <v>101</v>
      </c>
      <c r="P12" s="17" t="s">
        <v>57</v>
      </c>
      <c r="Q12" s="17" t="s">
        <v>144</v>
      </c>
    </row>
    <row r="13" spans="1:1025" s="16" customFormat="1" ht="32.1">
      <c r="A13" s="17" t="s">
        <v>1472</v>
      </c>
      <c r="B13" s="17" t="s">
        <v>49</v>
      </c>
      <c r="C13" s="17" t="s">
        <v>419</v>
      </c>
      <c r="D13" s="17" t="s">
        <v>420</v>
      </c>
      <c r="E13" s="17" t="s">
        <v>98</v>
      </c>
      <c r="F13" s="17" t="s">
        <v>1473</v>
      </c>
      <c r="G13" s="18">
        <v>30000000</v>
      </c>
      <c r="H13" s="19" t="s">
        <v>54</v>
      </c>
      <c r="I13" s="18">
        <v>27422326.460000001</v>
      </c>
      <c r="J13" s="18">
        <v>2577673.54</v>
      </c>
      <c r="K13" s="19" t="s">
        <v>54</v>
      </c>
      <c r="L13" s="17" t="s">
        <v>220</v>
      </c>
      <c r="M13" s="17" t="s">
        <v>55</v>
      </c>
      <c r="N13" s="17" t="s">
        <v>55</v>
      </c>
      <c r="O13" s="17" t="s">
        <v>100</v>
      </c>
      <c r="P13" s="17" t="s">
        <v>100</v>
      </c>
      <c r="Q13" s="17" t="s">
        <v>102</v>
      </c>
    </row>
    <row r="14" spans="1:1025" s="16" customFormat="1" ht="32.1">
      <c r="A14" s="17" t="s">
        <v>1474</v>
      </c>
      <c r="B14" s="17" t="s">
        <v>49</v>
      </c>
      <c r="C14" s="17" t="s">
        <v>419</v>
      </c>
      <c r="D14" s="17" t="s">
        <v>420</v>
      </c>
      <c r="E14" s="17" t="s">
        <v>98</v>
      </c>
      <c r="F14" s="17" t="s">
        <v>1475</v>
      </c>
      <c r="G14" s="18">
        <v>50000000</v>
      </c>
      <c r="H14" s="19" t="s">
        <v>54</v>
      </c>
      <c r="I14" s="18">
        <v>45703877.439999998</v>
      </c>
      <c r="J14" s="18">
        <v>4296122.5599999996</v>
      </c>
      <c r="K14" s="19" t="s">
        <v>54</v>
      </c>
      <c r="L14" s="17" t="s">
        <v>220</v>
      </c>
      <c r="M14" s="17" t="s">
        <v>220</v>
      </c>
      <c r="N14" s="17" t="s">
        <v>220</v>
      </c>
      <c r="O14" s="17" t="s">
        <v>100</v>
      </c>
      <c r="P14" s="17" t="s">
        <v>100</v>
      </c>
      <c r="Q14" s="17" t="s">
        <v>102</v>
      </c>
    </row>
    <row r="15" spans="1:1025" s="16" customFormat="1" ht="32.1">
      <c r="A15" s="17" t="s">
        <v>1476</v>
      </c>
      <c r="B15" s="17" t="s">
        <v>1477</v>
      </c>
      <c r="C15" s="17" t="s">
        <v>419</v>
      </c>
      <c r="D15" s="17" t="s">
        <v>420</v>
      </c>
      <c r="E15" s="17" t="s">
        <v>98</v>
      </c>
      <c r="F15" s="17" t="s">
        <v>1478</v>
      </c>
      <c r="G15" s="18">
        <v>30000000</v>
      </c>
      <c r="H15" s="19" t="s">
        <v>54</v>
      </c>
      <c r="I15" s="18">
        <v>27422326.460000001</v>
      </c>
      <c r="J15" s="18">
        <v>2577673.54</v>
      </c>
      <c r="K15" s="19" t="s">
        <v>54</v>
      </c>
      <c r="L15" s="17" t="s">
        <v>54</v>
      </c>
      <c r="M15" s="17" t="s">
        <v>54</v>
      </c>
      <c r="N15" s="17" t="s">
        <v>54</v>
      </c>
      <c r="O15" s="17" t="s">
        <v>54</v>
      </c>
      <c r="P15" s="17" t="s">
        <v>54</v>
      </c>
      <c r="Q15" s="17" t="s">
        <v>54</v>
      </c>
    </row>
    <row r="16" spans="1:1025" s="16" customFormat="1" ht="32.1">
      <c r="A16" s="17" t="s">
        <v>1479</v>
      </c>
      <c r="B16" s="17" t="s">
        <v>1033</v>
      </c>
      <c r="C16" s="17" t="s">
        <v>424</v>
      </c>
      <c r="D16" s="17" t="s">
        <v>425</v>
      </c>
      <c r="E16" s="17" t="s">
        <v>1480</v>
      </c>
      <c r="F16" s="17" t="s">
        <v>1481</v>
      </c>
      <c r="G16" s="18">
        <v>5900000</v>
      </c>
      <c r="H16" s="19" t="s">
        <v>54</v>
      </c>
      <c r="I16" s="18">
        <v>5393057.54</v>
      </c>
      <c r="J16" s="18">
        <v>506942.46</v>
      </c>
      <c r="K16" s="19" t="s">
        <v>54</v>
      </c>
      <c r="L16" s="17" t="s">
        <v>55</v>
      </c>
      <c r="M16" s="17" t="s">
        <v>55</v>
      </c>
      <c r="N16" s="17" t="s">
        <v>56</v>
      </c>
      <c r="O16" s="17" t="s">
        <v>101</v>
      </c>
      <c r="P16" s="17" t="s">
        <v>57</v>
      </c>
      <c r="Q16" s="17" t="s">
        <v>144</v>
      </c>
    </row>
    <row r="17" spans="1:17" s="16" customFormat="1">
      <c r="A17" s="17" t="s">
        <v>1482</v>
      </c>
      <c r="B17" s="17" t="s">
        <v>1483</v>
      </c>
      <c r="C17" s="17" t="s">
        <v>630</v>
      </c>
      <c r="D17" s="17" t="s">
        <v>631</v>
      </c>
      <c r="E17" s="17" t="s">
        <v>1484</v>
      </c>
      <c r="F17" s="17" t="s">
        <v>1485</v>
      </c>
      <c r="G17" s="18">
        <v>3300000</v>
      </c>
      <c r="H17" s="19" t="s">
        <v>54</v>
      </c>
      <c r="I17" s="18">
        <v>0</v>
      </c>
      <c r="J17" s="18">
        <v>3300000</v>
      </c>
      <c r="K17" s="19" t="s">
        <v>54</v>
      </c>
      <c r="L17" s="17" t="s">
        <v>220</v>
      </c>
      <c r="M17" s="17" t="s">
        <v>220</v>
      </c>
      <c r="N17" s="17" t="s">
        <v>150</v>
      </c>
      <c r="O17" s="17" t="s">
        <v>100</v>
      </c>
      <c r="P17" s="17" t="s">
        <v>100</v>
      </c>
      <c r="Q17" s="17" t="s">
        <v>102</v>
      </c>
    </row>
    <row r="18" spans="1:17" s="16" customFormat="1">
      <c r="A18" s="17" t="s">
        <v>1486</v>
      </c>
      <c r="B18" s="17" t="s">
        <v>1487</v>
      </c>
      <c r="C18" s="17" t="s">
        <v>630</v>
      </c>
      <c r="D18" s="17" t="s">
        <v>631</v>
      </c>
      <c r="E18" s="17" t="s">
        <v>98</v>
      </c>
      <c r="F18" s="17" t="s">
        <v>1488</v>
      </c>
      <c r="G18" s="18">
        <v>10000000</v>
      </c>
      <c r="H18" s="19" t="s">
        <v>54</v>
      </c>
      <c r="I18" s="18">
        <v>9140775.4900000002</v>
      </c>
      <c r="J18" s="18">
        <v>859224.51</v>
      </c>
      <c r="K18" s="19" t="s">
        <v>54</v>
      </c>
      <c r="L18" s="17" t="s">
        <v>150</v>
      </c>
      <c r="M18" s="17" t="s">
        <v>55</v>
      </c>
      <c r="N18" s="17" t="s">
        <v>150</v>
      </c>
      <c r="O18" s="17" t="s">
        <v>101</v>
      </c>
      <c r="P18" s="17" t="s">
        <v>57</v>
      </c>
      <c r="Q18" s="17" t="s">
        <v>304</v>
      </c>
    </row>
    <row r="19" spans="1:17" s="16" customFormat="1" ht="32.1">
      <c r="A19" s="17" t="s">
        <v>1489</v>
      </c>
      <c r="B19" s="17" t="s">
        <v>741</v>
      </c>
      <c r="C19" s="17" t="s">
        <v>630</v>
      </c>
      <c r="D19" s="17" t="s">
        <v>631</v>
      </c>
      <c r="E19" s="17" t="s">
        <v>98</v>
      </c>
      <c r="F19" s="17" t="s">
        <v>1490</v>
      </c>
      <c r="G19" s="18">
        <v>7000000</v>
      </c>
      <c r="H19" s="19" t="s">
        <v>54</v>
      </c>
      <c r="I19" s="18">
        <v>6398542.8399999999</v>
      </c>
      <c r="J19" s="18">
        <v>601457.16</v>
      </c>
      <c r="K19" s="19" t="s">
        <v>54</v>
      </c>
      <c r="L19" s="17" t="s">
        <v>56</v>
      </c>
      <c r="M19" s="17" t="s">
        <v>56</v>
      </c>
      <c r="N19" s="17" t="s">
        <v>100</v>
      </c>
      <c r="O19" s="17" t="s">
        <v>101</v>
      </c>
      <c r="P19" s="17" t="s">
        <v>57</v>
      </c>
      <c r="Q19" s="17" t="s">
        <v>304</v>
      </c>
    </row>
    <row r="20" spans="1:17" s="16" customFormat="1" ht="48">
      <c r="A20" s="17" t="s">
        <v>1491</v>
      </c>
      <c r="B20" s="17" t="s">
        <v>1492</v>
      </c>
      <c r="C20" s="17" t="s">
        <v>630</v>
      </c>
      <c r="D20" s="17" t="s">
        <v>631</v>
      </c>
      <c r="E20" s="17" t="s">
        <v>1493</v>
      </c>
      <c r="F20" s="17" t="s">
        <v>1494</v>
      </c>
      <c r="G20" s="18">
        <v>3000000</v>
      </c>
      <c r="H20" s="19" t="s">
        <v>54</v>
      </c>
      <c r="I20" s="18">
        <v>2742232.65</v>
      </c>
      <c r="J20" s="18">
        <v>257767.35</v>
      </c>
      <c r="K20" s="19" t="s">
        <v>54</v>
      </c>
      <c r="L20" s="17" t="s">
        <v>54</v>
      </c>
      <c r="M20" s="17" t="s">
        <v>54</v>
      </c>
      <c r="N20" s="17" t="s">
        <v>56</v>
      </c>
      <c r="O20" s="17" t="s">
        <v>101</v>
      </c>
      <c r="P20" s="17" t="s">
        <v>57</v>
      </c>
      <c r="Q20" s="17" t="s">
        <v>102</v>
      </c>
    </row>
    <row r="21" spans="1:17" s="16" customFormat="1" ht="32.1">
      <c r="A21" s="17" t="s">
        <v>1495</v>
      </c>
      <c r="B21" s="17" t="s">
        <v>1496</v>
      </c>
      <c r="C21" s="17" t="s">
        <v>630</v>
      </c>
      <c r="D21" s="17" t="s">
        <v>631</v>
      </c>
      <c r="E21" s="17" t="s">
        <v>1497</v>
      </c>
      <c r="F21" s="17" t="s">
        <v>1498</v>
      </c>
      <c r="G21" s="18">
        <v>700000</v>
      </c>
      <c r="H21" s="19" t="s">
        <v>54</v>
      </c>
      <c r="I21" s="18">
        <v>639854.28</v>
      </c>
      <c r="J21" s="18">
        <v>60145.72</v>
      </c>
      <c r="K21" s="19" t="s">
        <v>54</v>
      </c>
      <c r="L21" s="17" t="s">
        <v>54</v>
      </c>
      <c r="M21" s="17" t="s">
        <v>54</v>
      </c>
      <c r="N21" s="17" t="s">
        <v>56</v>
      </c>
      <c r="O21" s="17" t="s">
        <v>101</v>
      </c>
      <c r="P21" s="17" t="s">
        <v>57</v>
      </c>
      <c r="Q21" s="17" t="s">
        <v>102</v>
      </c>
    </row>
    <row r="22" spans="1:17" s="16" customFormat="1" ht="32.1">
      <c r="A22" s="17" t="s">
        <v>1499</v>
      </c>
      <c r="B22" s="17" t="s">
        <v>1496</v>
      </c>
      <c r="C22" s="17" t="s">
        <v>630</v>
      </c>
      <c r="D22" s="17" t="s">
        <v>631</v>
      </c>
      <c r="E22" s="17" t="s">
        <v>1500</v>
      </c>
      <c r="F22" s="17" t="s">
        <v>1501</v>
      </c>
      <c r="G22" s="18">
        <v>300000</v>
      </c>
      <c r="H22" s="19" t="s">
        <v>54</v>
      </c>
      <c r="I22" s="18">
        <v>274223.26</v>
      </c>
      <c r="J22" s="18">
        <v>25776.74</v>
      </c>
      <c r="K22" s="19" t="s">
        <v>54</v>
      </c>
      <c r="L22" s="17" t="s">
        <v>54</v>
      </c>
      <c r="M22" s="17" t="s">
        <v>54</v>
      </c>
      <c r="N22" s="17" t="s">
        <v>56</v>
      </c>
      <c r="O22" s="17" t="s">
        <v>101</v>
      </c>
      <c r="P22" s="17" t="s">
        <v>57</v>
      </c>
      <c r="Q22" s="17" t="s">
        <v>102</v>
      </c>
    </row>
    <row r="23" spans="1:17" s="16" customFormat="1">
      <c r="A23" s="17" t="s">
        <v>1502</v>
      </c>
      <c r="B23" s="17" t="s">
        <v>49</v>
      </c>
      <c r="C23" s="17" t="s">
        <v>732</v>
      </c>
      <c r="D23" s="17" t="s">
        <v>733</v>
      </c>
      <c r="E23" s="17" t="s">
        <v>98</v>
      </c>
      <c r="F23" s="17" t="s">
        <v>1503</v>
      </c>
      <c r="G23" s="18">
        <v>105000000</v>
      </c>
      <c r="H23" s="19" t="s">
        <v>54</v>
      </c>
      <c r="I23" s="18">
        <v>95978142.620000005</v>
      </c>
      <c r="J23" s="18">
        <v>9021857.3800000008</v>
      </c>
      <c r="K23" s="19" t="s">
        <v>54</v>
      </c>
      <c r="L23" s="17" t="s">
        <v>56</v>
      </c>
      <c r="M23" s="17" t="s">
        <v>101</v>
      </c>
      <c r="N23" s="17" t="s">
        <v>56</v>
      </c>
      <c r="O23" s="17" t="s">
        <v>57</v>
      </c>
      <c r="P23" s="17" t="s">
        <v>58</v>
      </c>
      <c r="Q23" s="17" t="s">
        <v>304</v>
      </c>
    </row>
    <row r="24" spans="1:17" s="16" customFormat="1">
      <c r="A24" s="17" t="s">
        <v>1504</v>
      </c>
      <c r="B24" s="17" t="s">
        <v>968</v>
      </c>
      <c r="C24" s="17" t="s">
        <v>732</v>
      </c>
      <c r="D24" s="17" t="s">
        <v>733</v>
      </c>
      <c r="E24" s="17" t="s">
        <v>98</v>
      </c>
      <c r="F24" s="17" t="s">
        <v>1505</v>
      </c>
      <c r="G24" s="18">
        <v>10000000</v>
      </c>
      <c r="H24" s="19" t="s">
        <v>54</v>
      </c>
      <c r="I24" s="18">
        <v>9140775.4900000002</v>
      </c>
      <c r="J24" s="18">
        <v>859224.51</v>
      </c>
      <c r="K24" s="19" t="s">
        <v>54</v>
      </c>
      <c r="L24" s="17" t="s">
        <v>54</v>
      </c>
      <c r="M24" s="17" t="s">
        <v>54</v>
      </c>
      <c r="N24" s="17" t="s">
        <v>54</v>
      </c>
      <c r="O24" s="17" t="s">
        <v>54</v>
      </c>
      <c r="P24" s="17" t="s">
        <v>54</v>
      </c>
      <c r="Q24" s="17" t="s">
        <v>54</v>
      </c>
    </row>
    <row r="25" spans="1:17" s="16" customFormat="1">
      <c r="A25" s="17" t="s">
        <v>1506</v>
      </c>
      <c r="B25" s="17" t="s">
        <v>968</v>
      </c>
      <c r="C25" s="17" t="s">
        <v>736</v>
      </c>
      <c r="D25" s="17" t="s">
        <v>737</v>
      </c>
      <c r="E25" s="17" t="s">
        <v>98</v>
      </c>
      <c r="F25" s="17" t="s">
        <v>1507</v>
      </c>
      <c r="G25" s="18">
        <v>10000000</v>
      </c>
      <c r="H25" s="19" t="s">
        <v>54</v>
      </c>
      <c r="I25" s="18">
        <v>9140775.4900000002</v>
      </c>
      <c r="J25" s="18">
        <v>859224.51</v>
      </c>
      <c r="K25" s="19" t="s">
        <v>54</v>
      </c>
      <c r="L25" s="17" t="s">
        <v>54</v>
      </c>
      <c r="M25" s="17" t="s">
        <v>54</v>
      </c>
      <c r="N25" s="17" t="s">
        <v>54</v>
      </c>
      <c r="O25" s="17" t="s">
        <v>54</v>
      </c>
      <c r="P25" s="17" t="s">
        <v>54</v>
      </c>
      <c r="Q25" s="17" t="s">
        <v>54</v>
      </c>
    </row>
    <row r="26" spans="1:17" s="16" customFormat="1" ht="32.1">
      <c r="A26" s="17" t="s">
        <v>1508</v>
      </c>
      <c r="B26" s="17" t="s">
        <v>156</v>
      </c>
      <c r="C26" s="17" t="s">
        <v>736</v>
      </c>
      <c r="D26" s="17" t="s">
        <v>745</v>
      </c>
      <c r="E26" s="17" t="s">
        <v>1509</v>
      </c>
      <c r="F26" s="17" t="s">
        <v>1510</v>
      </c>
      <c r="G26" s="18">
        <v>3500000</v>
      </c>
      <c r="H26" s="19" t="s">
        <v>54</v>
      </c>
      <c r="I26" s="18">
        <v>0</v>
      </c>
      <c r="J26" s="18">
        <v>3500000</v>
      </c>
      <c r="K26" s="19" t="s">
        <v>54</v>
      </c>
      <c r="L26" s="17" t="s">
        <v>220</v>
      </c>
      <c r="M26" s="17" t="s">
        <v>220</v>
      </c>
      <c r="N26" s="17" t="s">
        <v>55</v>
      </c>
      <c r="O26" s="17" t="s">
        <v>57</v>
      </c>
      <c r="P26" s="17" t="s">
        <v>58</v>
      </c>
      <c r="Q26" s="17" t="s">
        <v>304</v>
      </c>
    </row>
    <row r="27" spans="1:17" s="16" customFormat="1" ht="48">
      <c r="A27" s="17" t="s">
        <v>1511</v>
      </c>
      <c r="B27" s="17" t="s">
        <v>1512</v>
      </c>
      <c r="C27" s="17" t="s">
        <v>736</v>
      </c>
      <c r="D27" s="17" t="s">
        <v>745</v>
      </c>
      <c r="E27" s="17" t="s">
        <v>1513</v>
      </c>
      <c r="F27" s="17" t="s">
        <v>1514</v>
      </c>
      <c r="G27" s="18">
        <v>9900000</v>
      </c>
      <c r="H27" s="19" t="s">
        <v>54</v>
      </c>
      <c r="I27" s="18">
        <v>0</v>
      </c>
      <c r="J27" s="18">
        <v>9900000</v>
      </c>
      <c r="K27" s="19" t="s">
        <v>54</v>
      </c>
      <c r="L27" s="17" t="s">
        <v>56</v>
      </c>
      <c r="M27" s="17" t="s">
        <v>56</v>
      </c>
      <c r="N27" s="17" t="s">
        <v>100</v>
      </c>
      <c r="O27" s="17" t="s">
        <v>57</v>
      </c>
      <c r="P27" s="17" t="s">
        <v>58</v>
      </c>
      <c r="Q27" s="17" t="s">
        <v>102</v>
      </c>
    </row>
    <row r="28" spans="1:17" s="16" customFormat="1" ht="32.1">
      <c r="A28" s="17" t="s">
        <v>1515</v>
      </c>
      <c r="B28" s="17" t="s">
        <v>1512</v>
      </c>
      <c r="C28" s="17" t="s">
        <v>736</v>
      </c>
      <c r="D28" s="17" t="s">
        <v>745</v>
      </c>
      <c r="E28" s="17" t="s">
        <v>1516</v>
      </c>
      <c r="F28" s="17" t="s">
        <v>1517</v>
      </c>
      <c r="G28" s="18">
        <v>16000000</v>
      </c>
      <c r="H28" s="19" t="s">
        <v>54</v>
      </c>
      <c r="I28" s="18">
        <v>0</v>
      </c>
      <c r="J28" s="18">
        <v>16000000</v>
      </c>
      <c r="K28" s="19" t="s">
        <v>54</v>
      </c>
      <c r="L28" s="17" t="s">
        <v>56</v>
      </c>
      <c r="M28" s="17" t="s">
        <v>100</v>
      </c>
      <c r="N28" s="17" t="s">
        <v>101</v>
      </c>
      <c r="O28" s="17" t="s">
        <v>58</v>
      </c>
      <c r="P28" s="17" t="s">
        <v>167</v>
      </c>
      <c r="Q28" s="17" t="s">
        <v>304</v>
      </c>
    </row>
    <row r="29" spans="1:17" s="16" customFormat="1" ht="32.1">
      <c r="A29" s="17" t="s">
        <v>1518</v>
      </c>
      <c r="B29" s="17" t="s">
        <v>49</v>
      </c>
      <c r="C29" s="17" t="s">
        <v>736</v>
      </c>
      <c r="D29" s="17" t="s">
        <v>1519</v>
      </c>
      <c r="E29" s="17" t="s">
        <v>98</v>
      </c>
      <c r="F29" s="17" t="s">
        <v>1520</v>
      </c>
      <c r="G29" s="18">
        <v>80000000</v>
      </c>
      <c r="H29" s="19" t="s">
        <v>54</v>
      </c>
      <c r="I29" s="18">
        <v>73126203.900000006</v>
      </c>
      <c r="J29" s="18">
        <v>6873796.0999999996</v>
      </c>
      <c r="K29" s="19" t="s">
        <v>54</v>
      </c>
      <c r="L29" s="17" t="s">
        <v>54</v>
      </c>
      <c r="M29" s="17" t="s">
        <v>54</v>
      </c>
      <c r="N29" s="17" t="s">
        <v>54</v>
      </c>
      <c r="O29" s="17" t="s">
        <v>54</v>
      </c>
      <c r="P29" s="17" t="s">
        <v>54</v>
      </c>
      <c r="Q29" s="17" t="s">
        <v>54</v>
      </c>
    </row>
    <row r="30" spans="1:17" s="16" customFormat="1">
      <c r="A30" s="17" t="s">
        <v>1521</v>
      </c>
      <c r="B30" s="17" t="s">
        <v>49</v>
      </c>
      <c r="C30" s="17" t="s">
        <v>736</v>
      </c>
      <c r="D30" s="17" t="s">
        <v>1519</v>
      </c>
      <c r="E30" s="17" t="s">
        <v>98</v>
      </c>
      <c r="F30" s="17" t="s">
        <v>1522</v>
      </c>
      <c r="G30" s="18">
        <v>145000000</v>
      </c>
      <c r="H30" s="19" t="s">
        <v>54</v>
      </c>
      <c r="I30" s="18">
        <v>132541244.56999999</v>
      </c>
      <c r="J30" s="18">
        <v>12458755.43</v>
      </c>
      <c r="K30" s="19" t="s">
        <v>54</v>
      </c>
      <c r="L30" s="17" t="s">
        <v>54</v>
      </c>
      <c r="M30" s="17" t="s">
        <v>54</v>
      </c>
      <c r="N30" s="17" t="s">
        <v>54</v>
      </c>
      <c r="O30" s="17" t="s">
        <v>54</v>
      </c>
      <c r="P30" s="17" t="s">
        <v>54</v>
      </c>
      <c r="Q30" s="17" t="s">
        <v>54</v>
      </c>
    </row>
    <row r="31" spans="1:17" s="16" customFormat="1">
      <c r="A31" s="17" t="s">
        <v>1523</v>
      </c>
      <c r="B31" s="17" t="s">
        <v>49</v>
      </c>
      <c r="C31" s="17" t="s">
        <v>736</v>
      </c>
      <c r="D31" s="17" t="s">
        <v>1519</v>
      </c>
      <c r="E31" s="17" t="s">
        <v>98</v>
      </c>
      <c r="F31" s="17" t="s">
        <v>1524</v>
      </c>
      <c r="G31" s="18">
        <v>50000000</v>
      </c>
      <c r="H31" s="19" t="s">
        <v>54</v>
      </c>
      <c r="I31" s="18">
        <v>45703877.439999998</v>
      </c>
      <c r="J31" s="18">
        <v>4296122.5599999996</v>
      </c>
      <c r="K31" s="19" t="s">
        <v>54</v>
      </c>
      <c r="L31" s="17" t="s">
        <v>54</v>
      </c>
      <c r="M31" s="17" t="s">
        <v>54</v>
      </c>
      <c r="N31" s="17" t="s">
        <v>54</v>
      </c>
      <c r="O31" s="17" t="s">
        <v>54</v>
      </c>
      <c r="P31" s="17" t="s">
        <v>54</v>
      </c>
      <c r="Q31" s="17" t="s">
        <v>54</v>
      </c>
    </row>
    <row r="32" spans="1:17" s="16" customFormat="1" ht="32.1">
      <c r="A32" s="17" t="s">
        <v>1525</v>
      </c>
      <c r="B32" s="17" t="s">
        <v>49</v>
      </c>
      <c r="C32" s="17" t="s">
        <v>736</v>
      </c>
      <c r="D32" s="17" t="s">
        <v>1519</v>
      </c>
      <c r="E32" s="17" t="s">
        <v>98</v>
      </c>
      <c r="F32" s="17" t="s">
        <v>1526</v>
      </c>
      <c r="G32" s="18">
        <v>95000000</v>
      </c>
      <c r="H32" s="19" t="s">
        <v>54</v>
      </c>
      <c r="I32" s="18">
        <v>86837367.129999995</v>
      </c>
      <c r="J32" s="18">
        <v>8162632.8700000001</v>
      </c>
      <c r="K32" s="19" t="s">
        <v>54</v>
      </c>
      <c r="L32" s="17" t="s">
        <v>54</v>
      </c>
      <c r="M32" s="17" t="s">
        <v>54</v>
      </c>
      <c r="N32" s="17" t="s">
        <v>54</v>
      </c>
      <c r="O32" s="17" t="s">
        <v>54</v>
      </c>
      <c r="P32" s="17" t="s">
        <v>54</v>
      </c>
      <c r="Q32" s="17" t="s">
        <v>54</v>
      </c>
    </row>
    <row r="33" spans="1:17" s="16" customFormat="1" ht="32.1">
      <c r="A33" s="17" t="s">
        <v>1527</v>
      </c>
      <c r="B33" s="17" t="s">
        <v>156</v>
      </c>
      <c r="C33" s="17" t="s">
        <v>736</v>
      </c>
      <c r="D33" s="17" t="s">
        <v>1519</v>
      </c>
      <c r="E33" s="17" t="s">
        <v>1528</v>
      </c>
      <c r="F33" s="17" t="s">
        <v>1529</v>
      </c>
      <c r="G33" s="18">
        <v>2000000</v>
      </c>
      <c r="H33" s="19" t="s">
        <v>54</v>
      </c>
      <c r="I33" s="18">
        <v>1828155.1</v>
      </c>
      <c r="J33" s="18">
        <v>171844.9</v>
      </c>
      <c r="K33" s="19" t="s">
        <v>54</v>
      </c>
      <c r="L33" s="17" t="s">
        <v>54</v>
      </c>
      <c r="M33" s="17" t="s">
        <v>54</v>
      </c>
      <c r="N33" s="17" t="s">
        <v>54</v>
      </c>
      <c r="O33" s="17" t="s">
        <v>54</v>
      </c>
      <c r="P33" s="17" t="s">
        <v>54</v>
      </c>
      <c r="Q33" s="17" t="s">
        <v>54</v>
      </c>
    </row>
    <row r="34" spans="1:17" s="16" customFormat="1" ht="32.1">
      <c r="A34" s="17" t="s">
        <v>1530</v>
      </c>
      <c r="B34" s="17" t="s">
        <v>812</v>
      </c>
      <c r="C34" s="17" t="s">
        <v>736</v>
      </c>
      <c r="D34" s="17" t="s">
        <v>1519</v>
      </c>
      <c r="E34" s="17" t="s">
        <v>1531</v>
      </c>
      <c r="F34" s="17" t="s">
        <v>1532</v>
      </c>
      <c r="G34" s="18">
        <v>1000000</v>
      </c>
      <c r="H34" s="19" t="s">
        <v>54</v>
      </c>
      <c r="I34" s="18">
        <v>914077.55</v>
      </c>
      <c r="J34" s="18">
        <v>85922.45</v>
      </c>
      <c r="K34" s="19" t="s">
        <v>54</v>
      </c>
      <c r="L34" s="17" t="s">
        <v>54</v>
      </c>
      <c r="M34" s="17" t="s">
        <v>54</v>
      </c>
      <c r="N34" s="17" t="s">
        <v>54</v>
      </c>
      <c r="O34" s="17" t="s">
        <v>54</v>
      </c>
      <c r="P34" s="17" t="s">
        <v>54</v>
      </c>
      <c r="Q34" s="17" t="s">
        <v>54</v>
      </c>
    </row>
    <row r="35" spans="1:17" s="16" customFormat="1">
      <c r="A35" s="17" t="s">
        <v>1533</v>
      </c>
      <c r="B35" s="17" t="s">
        <v>812</v>
      </c>
      <c r="C35" s="17" t="s">
        <v>736</v>
      </c>
      <c r="D35" s="17" t="s">
        <v>831</v>
      </c>
      <c r="E35" s="17" t="s">
        <v>1534</v>
      </c>
      <c r="F35" s="17" t="s">
        <v>1535</v>
      </c>
      <c r="G35" s="18">
        <v>5000000</v>
      </c>
      <c r="H35" s="19" t="s">
        <v>54</v>
      </c>
      <c r="I35" s="18">
        <v>0</v>
      </c>
      <c r="J35" s="18">
        <v>5000000</v>
      </c>
      <c r="K35" s="19" t="s">
        <v>54</v>
      </c>
      <c r="L35" s="17" t="s">
        <v>54</v>
      </c>
      <c r="M35" s="17" t="s">
        <v>54</v>
      </c>
      <c r="N35" s="17" t="s">
        <v>54</v>
      </c>
      <c r="O35" s="17" t="s">
        <v>54</v>
      </c>
      <c r="P35" s="17" t="s">
        <v>54</v>
      </c>
      <c r="Q35" s="17" t="s">
        <v>54</v>
      </c>
    </row>
    <row r="36" spans="1:17" s="16" customFormat="1" ht="32.1">
      <c r="A36" s="17" t="s">
        <v>1536</v>
      </c>
      <c r="B36" s="17" t="s">
        <v>1537</v>
      </c>
      <c r="C36" s="17" t="s">
        <v>873</v>
      </c>
      <c r="D36" s="17" t="s">
        <v>874</v>
      </c>
      <c r="E36" s="17" t="s">
        <v>1538</v>
      </c>
      <c r="F36" s="17" t="s">
        <v>1539</v>
      </c>
      <c r="G36" s="18">
        <v>5879191.2400000002</v>
      </c>
      <c r="H36" s="19" t="s">
        <v>54</v>
      </c>
      <c r="I36" s="18">
        <v>0</v>
      </c>
      <c r="J36" s="18">
        <v>5879191.2400000002</v>
      </c>
      <c r="K36" s="19" t="s">
        <v>54</v>
      </c>
      <c r="L36" s="17" t="s">
        <v>54</v>
      </c>
      <c r="M36" s="17" t="s">
        <v>54</v>
      </c>
      <c r="N36" s="17" t="s">
        <v>100</v>
      </c>
      <c r="O36" s="17" t="s">
        <v>101</v>
      </c>
      <c r="P36" s="17" t="s">
        <v>57</v>
      </c>
      <c r="Q36" s="17" t="s">
        <v>144</v>
      </c>
    </row>
    <row r="37" spans="1:17" s="16" customFormat="1" ht="32.1">
      <c r="A37" s="17" t="s">
        <v>1540</v>
      </c>
      <c r="B37" s="17" t="s">
        <v>1356</v>
      </c>
      <c r="C37" s="17" t="s">
        <v>873</v>
      </c>
      <c r="D37" s="17" t="s">
        <v>874</v>
      </c>
      <c r="E37" s="17" t="s">
        <v>1541</v>
      </c>
      <c r="F37" s="17" t="s">
        <v>1542</v>
      </c>
      <c r="G37" s="18">
        <v>380665.35</v>
      </c>
      <c r="H37" s="19" t="s">
        <v>54</v>
      </c>
      <c r="I37" s="18">
        <v>347957.64999999997</v>
      </c>
      <c r="J37" s="18">
        <v>32707.7</v>
      </c>
      <c r="K37" s="19" t="s">
        <v>54</v>
      </c>
      <c r="L37" s="17" t="s">
        <v>54</v>
      </c>
      <c r="M37" s="17" t="s">
        <v>54</v>
      </c>
      <c r="N37" s="17" t="s">
        <v>100</v>
      </c>
      <c r="O37" s="17" t="s">
        <v>101</v>
      </c>
      <c r="P37" s="17" t="s">
        <v>57</v>
      </c>
      <c r="Q37" s="17" t="s">
        <v>167</v>
      </c>
    </row>
    <row r="38" spans="1:17" s="16" customFormat="1" ht="32.1">
      <c r="A38" s="17" t="s">
        <v>1543</v>
      </c>
      <c r="B38" s="17" t="s">
        <v>1544</v>
      </c>
      <c r="C38" s="17" t="s">
        <v>873</v>
      </c>
      <c r="D38" s="17" t="s">
        <v>879</v>
      </c>
      <c r="E38" s="17" t="s">
        <v>1545</v>
      </c>
      <c r="F38" s="17" t="s">
        <v>1546</v>
      </c>
      <c r="G38" s="18">
        <v>25000000</v>
      </c>
      <c r="H38" s="19" t="s">
        <v>54</v>
      </c>
      <c r="I38" s="18">
        <v>0</v>
      </c>
      <c r="J38" s="18">
        <v>25000000</v>
      </c>
      <c r="K38" s="19" t="s">
        <v>54</v>
      </c>
      <c r="L38" s="17" t="s">
        <v>55</v>
      </c>
      <c r="M38" s="17" t="s">
        <v>56</v>
      </c>
      <c r="N38" s="17" t="s">
        <v>100</v>
      </c>
      <c r="O38" s="17" t="s">
        <v>58</v>
      </c>
      <c r="P38" s="17" t="s">
        <v>167</v>
      </c>
      <c r="Q38" s="17" t="s">
        <v>304</v>
      </c>
    </row>
    <row r="39" spans="1:17" s="16" customFormat="1" ht="32.1">
      <c r="A39" s="17" t="s">
        <v>1547</v>
      </c>
      <c r="B39" s="17" t="s">
        <v>325</v>
      </c>
      <c r="C39" s="17" t="s">
        <v>873</v>
      </c>
      <c r="D39" s="17" t="s">
        <v>879</v>
      </c>
      <c r="E39" s="17" t="s">
        <v>98</v>
      </c>
      <c r="F39" s="17" t="s">
        <v>1548</v>
      </c>
      <c r="G39" s="18">
        <v>4000000</v>
      </c>
      <c r="H39" s="19" t="s">
        <v>54</v>
      </c>
      <c r="I39" s="18">
        <v>0</v>
      </c>
      <c r="J39" s="18">
        <v>4000000</v>
      </c>
      <c r="K39" s="19" t="s">
        <v>54</v>
      </c>
      <c r="L39" s="17" t="s">
        <v>55</v>
      </c>
      <c r="M39" s="17" t="s">
        <v>167</v>
      </c>
      <c r="N39" s="17" t="s">
        <v>56</v>
      </c>
      <c r="O39" s="17" t="s">
        <v>144</v>
      </c>
      <c r="P39" s="17" t="s">
        <v>213</v>
      </c>
      <c r="Q39" s="17" t="s">
        <v>304</v>
      </c>
    </row>
    <row r="40" spans="1:17" s="16" customFormat="1">
      <c r="A40" s="17" t="s">
        <v>1549</v>
      </c>
      <c r="B40" s="17" t="s">
        <v>872</v>
      </c>
      <c r="C40" s="17" t="s">
        <v>873</v>
      </c>
      <c r="D40" s="17" t="s">
        <v>879</v>
      </c>
      <c r="E40" s="17" t="s">
        <v>98</v>
      </c>
      <c r="F40" s="17" t="s">
        <v>1550</v>
      </c>
      <c r="G40" s="18">
        <v>21000000</v>
      </c>
      <c r="H40" s="19" t="s">
        <v>54</v>
      </c>
      <c r="I40" s="18">
        <v>19195628.52</v>
      </c>
      <c r="J40" s="18">
        <v>1804371.48</v>
      </c>
      <c r="K40" s="19" t="s">
        <v>54</v>
      </c>
      <c r="L40" s="17" t="s">
        <v>55</v>
      </c>
      <c r="M40" s="17" t="s">
        <v>57</v>
      </c>
      <c r="N40" s="17" t="s">
        <v>57</v>
      </c>
      <c r="O40" s="17" t="s">
        <v>167</v>
      </c>
      <c r="P40" s="17" t="s">
        <v>124</v>
      </c>
      <c r="Q40" s="17" t="s">
        <v>304</v>
      </c>
    </row>
    <row r="41" spans="1:17" s="16" customFormat="1" ht="32.1">
      <c r="A41" s="17" t="s">
        <v>1551</v>
      </c>
      <c r="B41" s="17" t="s">
        <v>164</v>
      </c>
      <c r="C41" s="17" t="s">
        <v>873</v>
      </c>
      <c r="D41" s="17" t="s">
        <v>879</v>
      </c>
      <c r="E41" s="17" t="s">
        <v>1552</v>
      </c>
      <c r="F41" s="17" t="s">
        <v>1553</v>
      </c>
      <c r="G41" s="18">
        <v>4335229</v>
      </c>
      <c r="H41" s="19" t="s">
        <v>54</v>
      </c>
      <c r="I41" s="18">
        <v>0</v>
      </c>
      <c r="J41" s="18">
        <v>4335229</v>
      </c>
      <c r="K41" s="19" t="s">
        <v>54</v>
      </c>
      <c r="L41" s="17" t="s">
        <v>220</v>
      </c>
      <c r="M41" s="17" t="s">
        <v>150</v>
      </c>
      <c r="N41" s="17" t="s">
        <v>150</v>
      </c>
      <c r="O41" s="17" t="s">
        <v>100</v>
      </c>
      <c r="P41" s="17" t="s">
        <v>100</v>
      </c>
      <c r="Q41" s="17" t="s">
        <v>144</v>
      </c>
    </row>
    <row r="42" spans="1:17" s="16" customFormat="1" ht="32.1">
      <c r="A42" s="17" t="s">
        <v>1554</v>
      </c>
      <c r="B42" s="17" t="s">
        <v>1555</v>
      </c>
      <c r="C42" s="17" t="s">
        <v>873</v>
      </c>
      <c r="D42" s="17" t="s">
        <v>879</v>
      </c>
      <c r="E42" s="17" t="s">
        <v>1556</v>
      </c>
      <c r="F42" s="17" t="s">
        <v>1557</v>
      </c>
      <c r="G42" s="18">
        <v>1800000</v>
      </c>
      <c r="H42" s="19" t="s">
        <v>54</v>
      </c>
      <c r="I42" s="18">
        <v>0</v>
      </c>
      <c r="J42" s="18">
        <v>1800000</v>
      </c>
      <c r="K42" s="19" t="s">
        <v>54</v>
      </c>
      <c r="L42" s="17" t="s">
        <v>54</v>
      </c>
      <c r="M42" s="17" t="s">
        <v>54</v>
      </c>
      <c r="N42" s="17" t="s">
        <v>56</v>
      </c>
      <c r="O42" s="17" t="s">
        <v>101</v>
      </c>
      <c r="P42" s="17" t="s">
        <v>57</v>
      </c>
      <c r="Q42" s="17" t="s">
        <v>304</v>
      </c>
    </row>
    <row r="43" spans="1:17" s="16" customFormat="1" ht="32.1">
      <c r="A43" s="17" t="s">
        <v>1558</v>
      </c>
      <c r="B43" s="17" t="s">
        <v>1559</v>
      </c>
      <c r="C43" s="17" t="s">
        <v>873</v>
      </c>
      <c r="D43" s="17" t="s">
        <v>879</v>
      </c>
      <c r="E43" s="17" t="s">
        <v>98</v>
      </c>
      <c r="F43" s="17" t="s">
        <v>1560</v>
      </c>
      <c r="G43" s="18">
        <v>120000000</v>
      </c>
      <c r="H43" s="19" t="s">
        <v>54</v>
      </c>
      <c r="I43" s="18">
        <v>109689305.84999999</v>
      </c>
      <c r="J43" s="18">
        <v>10310694.15</v>
      </c>
      <c r="K43" s="19" t="s">
        <v>54</v>
      </c>
      <c r="L43" s="17" t="s">
        <v>100</v>
      </c>
      <c r="M43" s="17" t="s">
        <v>144</v>
      </c>
      <c r="N43" s="17" t="s">
        <v>101</v>
      </c>
      <c r="O43" s="17" t="s">
        <v>57</v>
      </c>
      <c r="P43" s="17" t="s">
        <v>58</v>
      </c>
      <c r="Q43" s="17" t="s">
        <v>304</v>
      </c>
    </row>
    <row r="44" spans="1:17" s="16" customFormat="1" ht="32.1">
      <c r="A44" s="17" t="s">
        <v>1561</v>
      </c>
      <c r="B44" s="17" t="s">
        <v>1562</v>
      </c>
      <c r="C44" s="17" t="s">
        <v>873</v>
      </c>
      <c r="D44" s="17" t="s">
        <v>879</v>
      </c>
      <c r="E44" s="17" t="s">
        <v>1563</v>
      </c>
      <c r="F44" s="17" t="s">
        <v>1564</v>
      </c>
      <c r="G44" s="18">
        <v>28000000</v>
      </c>
      <c r="H44" s="19" t="s">
        <v>54</v>
      </c>
      <c r="I44" s="18">
        <v>0</v>
      </c>
      <c r="J44" s="18">
        <v>28000000</v>
      </c>
      <c r="K44" s="19" t="s">
        <v>54</v>
      </c>
      <c r="L44" s="17" t="s">
        <v>150</v>
      </c>
      <c r="M44" s="17" t="s">
        <v>55</v>
      </c>
      <c r="N44" s="17" t="s">
        <v>55</v>
      </c>
      <c r="O44" s="17" t="s">
        <v>100</v>
      </c>
      <c r="P44" s="17" t="s">
        <v>101</v>
      </c>
      <c r="Q44" s="17" t="s">
        <v>144</v>
      </c>
    </row>
    <row r="45" spans="1:17" s="16" customFormat="1" ht="32.1">
      <c r="A45" s="17" t="s">
        <v>1565</v>
      </c>
      <c r="B45" s="17" t="s">
        <v>1555</v>
      </c>
      <c r="C45" s="17" t="s">
        <v>873</v>
      </c>
      <c r="D45" s="17" t="s">
        <v>879</v>
      </c>
      <c r="E45" s="17" t="s">
        <v>1566</v>
      </c>
      <c r="F45" s="17" t="s">
        <v>1567</v>
      </c>
      <c r="G45" s="18">
        <v>4000000</v>
      </c>
      <c r="H45" s="19" t="s">
        <v>54</v>
      </c>
      <c r="I45" s="18">
        <v>0</v>
      </c>
      <c r="J45" s="18">
        <v>4000000</v>
      </c>
      <c r="K45" s="19" t="s">
        <v>54</v>
      </c>
      <c r="L45" s="17" t="s">
        <v>54</v>
      </c>
      <c r="M45" s="17" t="s">
        <v>54</v>
      </c>
      <c r="N45" s="17" t="s">
        <v>56</v>
      </c>
      <c r="O45" s="17" t="s">
        <v>101</v>
      </c>
      <c r="P45" s="17" t="s">
        <v>57</v>
      </c>
      <c r="Q45" s="17" t="s">
        <v>102</v>
      </c>
    </row>
    <row r="46" spans="1:17" s="16" customFormat="1" ht="32.1">
      <c r="A46" s="17" t="s">
        <v>1568</v>
      </c>
      <c r="B46" s="17" t="s">
        <v>49</v>
      </c>
      <c r="C46" s="17" t="s">
        <v>913</v>
      </c>
      <c r="D46" s="17" t="s">
        <v>914</v>
      </c>
      <c r="E46" s="17" t="s">
        <v>98</v>
      </c>
      <c r="F46" s="17" t="s">
        <v>1569</v>
      </c>
      <c r="G46" s="18">
        <v>27621032.870000001</v>
      </c>
      <c r="H46" s="19" t="s">
        <v>54</v>
      </c>
      <c r="I46" s="18">
        <v>25247766.039999999</v>
      </c>
      <c r="J46" s="18">
        <v>2373266.83</v>
      </c>
      <c r="K46" s="19" t="s">
        <v>54</v>
      </c>
      <c r="L46" s="17" t="s">
        <v>56</v>
      </c>
      <c r="M46" s="17" t="s">
        <v>101</v>
      </c>
      <c r="N46" s="17" t="s">
        <v>56</v>
      </c>
      <c r="O46" s="17" t="s">
        <v>57</v>
      </c>
      <c r="P46" s="17" t="s">
        <v>58</v>
      </c>
      <c r="Q46" s="17" t="s">
        <v>304</v>
      </c>
    </row>
    <row r="47" spans="1:17" s="15" customFormat="1">
      <c r="A47" s="11"/>
      <c r="B47" s="11"/>
      <c r="C47" s="11"/>
      <c r="D47" s="11"/>
      <c r="E47" s="12"/>
      <c r="F47" s="13"/>
      <c r="G47" s="14">
        <f>SUM(G4:G46)</f>
        <v>1699999999.9999998</v>
      </c>
      <c r="H47" s="14">
        <f t="shared" ref="H47:K47" si="0">SUM(H4:H46)</f>
        <v>0</v>
      </c>
      <c r="I47" s="14">
        <f t="shared" si="0"/>
        <v>1405472457.78</v>
      </c>
      <c r="J47" s="14">
        <f t="shared" si="0"/>
        <v>294527542.21999997</v>
      </c>
      <c r="K47" s="14">
        <f t="shared" si="0"/>
        <v>0</v>
      </c>
      <c r="L47" s="14"/>
      <c r="M47" s="14"/>
      <c r="N47" s="14"/>
      <c r="O47" s="14"/>
      <c r="P47" s="14"/>
      <c r="Q47" s="14"/>
    </row>
  </sheetData>
  <mergeCells count="4">
    <mergeCell ref="A1:P1"/>
    <mergeCell ref="L2:M2"/>
    <mergeCell ref="N2:O2"/>
    <mergeCell ref="P2:Q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3"/>
  <sheetViews>
    <sheetView zoomScale="85" zoomScaleNormal="85" workbookViewId="0">
      <selection activeCell="D27" sqref="D27"/>
    </sheetView>
  </sheetViews>
  <sheetFormatPr defaultColWidth="11.42578125" defaultRowHeight="15.95"/>
  <cols>
    <col min="1" max="1" width="37.140625" style="23" customWidth="1"/>
    <col min="2" max="2" width="20.5703125" style="24" customWidth="1"/>
    <col min="3" max="3" width="20.5703125" style="23" customWidth="1"/>
    <col min="4" max="5" width="20.5703125" style="24" customWidth="1"/>
    <col min="6" max="13" width="20.5703125" style="20" customWidth="1"/>
    <col min="14" max="14" width="26.42578125" style="20" customWidth="1"/>
    <col min="15" max="1016" width="11.42578125" style="20"/>
    <col min="1017" max="16384" width="11.42578125" style="44"/>
  </cols>
  <sheetData>
    <row r="1" spans="1:1024" s="23" customFormat="1" ht="60" customHeight="1">
      <c r="A1" s="98" t="s">
        <v>1570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AMC1" s="44"/>
      <c r="AMD1" s="44"/>
      <c r="AME1" s="44"/>
      <c r="AMF1" s="44"/>
      <c r="AMG1" s="44"/>
      <c r="AMH1" s="44"/>
      <c r="AMI1" s="44"/>
      <c r="AMJ1" s="44"/>
    </row>
    <row r="2" spans="1:1024" s="25" customFormat="1" ht="42.75" customHeight="1">
      <c r="A2" s="57"/>
      <c r="B2" s="67">
        <v>2024</v>
      </c>
      <c r="C2" s="67">
        <v>2025</v>
      </c>
      <c r="D2" s="67">
        <v>2026</v>
      </c>
      <c r="E2" s="67">
        <v>2027</v>
      </c>
      <c r="F2" s="67">
        <v>2028</v>
      </c>
      <c r="G2" s="67">
        <v>2029</v>
      </c>
      <c r="H2" s="67">
        <v>2030</v>
      </c>
      <c r="I2" s="67">
        <v>2031</v>
      </c>
      <c r="J2" s="67">
        <v>2032</v>
      </c>
      <c r="K2" s="67">
        <v>2033</v>
      </c>
      <c r="L2" s="67">
        <v>2034</v>
      </c>
      <c r="M2" s="68">
        <v>2035</v>
      </c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</row>
    <row r="3" spans="1:1024" s="25" customFormat="1" ht="27.6" customHeight="1">
      <c r="A3" s="69" t="s">
        <v>1571</v>
      </c>
      <c r="B3" s="70">
        <v>0</v>
      </c>
      <c r="C3" s="70">
        <v>344946143.86946249</v>
      </c>
      <c r="D3" s="70">
        <v>859477768.77839577</v>
      </c>
      <c r="E3" s="70">
        <v>1042903724.3078624</v>
      </c>
      <c r="F3" s="70">
        <v>855256974.24710047</v>
      </c>
      <c r="G3" s="70">
        <v>522381543.26245481</v>
      </c>
      <c r="H3" s="70">
        <v>332842551.90163803</v>
      </c>
      <c r="I3" s="70">
        <v>131424848.60737142</v>
      </c>
      <c r="J3" s="70">
        <v>68314333.338571429</v>
      </c>
      <c r="K3" s="70">
        <v>21922571.428571429</v>
      </c>
      <c r="L3" s="70">
        <v>24064224.928571425</v>
      </c>
      <c r="M3" s="70">
        <v>4964000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</row>
  </sheetData>
  <mergeCells count="1">
    <mergeCell ref="A1:M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353"/>
  <sheetViews>
    <sheetView topLeftCell="D2" zoomScale="85" zoomScaleNormal="85" workbookViewId="0">
      <pane ySplit="1" topLeftCell="A3" activePane="bottomLeft" state="frozen"/>
      <selection pane="bottomLeft" activeCell="A2" sqref="A2:U2"/>
      <selection activeCell="A2" sqref="A2"/>
    </sheetView>
  </sheetViews>
  <sheetFormatPr defaultColWidth="11.42578125" defaultRowHeight="15.95"/>
  <cols>
    <col min="1" max="1" width="21.140625" style="20" customWidth="1"/>
    <col min="2" max="2" width="35.140625" style="20" customWidth="1"/>
    <col min="3" max="3" width="28.42578125" style="20" customWidth="1"/>
    <col min="4" max="4" width="31.140625" style="20" customWidth="1"/>
    <col min="5" max="5" width="23.140625" style="20" customWidth="1"/>
    <col min="6" max="6" width="63.5703125" style="21" customWidth="1"/>
    <col min="7" max="7" width="29.85546875" style="23" customWidth="1"/>
    <col min="8" max="8" width="26.42578125" style="23" customWidth="1"/>
    <col min="9" max="9" width="23.85546875" style="23" customWidth="1"/>
    <col min="10" max="10" width="27" style="23" customWidth="1"/>
    <col min="11" max="11" width="22.85546875" style="21" customWidth="1"/>
    <col min="12" max="12" width="23.140625" style="24" customWidth="1"/>
    <col min="13" max="13" width="23.140625" style="23" customWidth="1"/>
    <col min="14" max="15" width="23.140625" style="24" customWidth="1"/>
    <col min="16" max="23" width="23.140625" style="20" customWidth="1"/>
    <col min="24" max="24" width="26.42578125" style="20" customWidth="1"/>
    <col min="25" max="26" width="16.85546875" style="20" bestFit="1" customWidth="1"/>
    <col min="27" max="1024" width="11.42578125" style="20"/>
    <col min="1025" max="16384" width="11.42578125" style="66"/>
  </cols>
  <sheetData>
    <row r="1" spans="1:23" s="23" customFormat="1" ht="60" customHeight="1">
      <c r="B1" s="98" t="s">
        <v>1572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1:23" s="23" customFormat="1" ht="60" customHeight="1">
      <c r="A2" s="98" t="s">
        <v>1573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66"/>
      <c r="W2" s="61"/>
    </row>
    <row r="3" spans="1:23" ht="42.75" customHeight="1">
      <c r="A3" s="57" t="s">
        <v>35</v>
      </c>
      <c r="B3" s="57" t="s">
        <v>36</v>
      </c>
      <c r="C3" s="57" t="s">
        <v>37</v>
      </c>
      <c r="D3" s="57" t="s">
        <v>38</v>
      </c>
      <c r="E3" s="57" t="s">
        <v>39</v>
      </c>
      <c r="F3" s="57" t="s">
        <v>40</v>
      </c>
      <c r="G3" s="57" t="s">
        <v>41</v>
      </c>
      <c r="H3" s="57" t="s">
        <v>42</v>
      </c>
      <c r="I3" s="57" t="s">
        <v>43</v>
      </c>
      <c r="J3" s="57" t="s">
        <v>44</v>
      </c>
      <c r="K3" s="83" t="s">
        <v>1574</v>
      </c>
      <c r="L3" s="62">
        <v>2024</v>
      </c>
      <c r="M3" s="62">
        <v>2025</v>
      </c>
      <c r="N3" s="62">
        <v>2026</v>
      </c>
      <c r="O3" s="62">
        <v>2027</v>
      </c>
      <c r="P3" s="62">
        <v>2028</v>
      </c>
      <c r="Q3" s="62">
        <v>2029</v>
      </c>
      <c r="R3" s="62">
        <v>2030</v>
      </c>
      <c r="S3" s="62">
        <v>2031</v>
      </c>
      <c r="T3" s="62">
        <v>2032</v>
      </c>
      <c r="U3" s="62">
        <v>2033</v>
      </c>
      <c r="V3" s="62">
        <v>2034</v>
      </c>
      <c r="W3" s="63">
        <v>2035</v>
      </c>
    </row>
    <row r="4" spans="1:23" ht="32.1">
      <c r="A4" s="78" t="s">
        <v>48</v>
      </c>
      <c r="B4" s="79" t="s">
        <v>49</v>
      </c>
      <c r="C4" s="78" t="s">
        <v>50</v>
      </c>
      <c r="D4" s="78" t="s">
        <v>51</v>
      </c>
      <c r="E4" s="78" t="s">
        <v>52</v>
      </c>
      <c r="F4" s="80" t="s">
        <v>53</v>
      </c>
      <c r="G4" s="81">
        <v>7526881.7204301078</v>
      </c>
      <c r="H4" s="81">
        <v>7526881.7204301078</v>
      </c>
      <c r="I4" s="81" t="s">
        <v>54</v>
      </c>
      <c r="J4" s="81"/>
      <c r="K4" s="80" t="s">
        <v>54</v>
      </c>
      <c r="L4" s="81">
        <v>0</v>
      </c>
      <c r="M4" s="81">
        <v>0</v>
      </c>
      <c r="N4" s="81">
        <v>1505376.3440860217</v>
      </c>
      <c r="O4" s="81">
        <v>1505376.3440860217</v>
      </c>
      <c r="P4" s="81">
        <v>1505376.3440860217</v>
      </c>
      <c r="Q4" s="81">
        <v>1505376.3440860217</v>
      </c>
      <c r="R4" s="81">
        <v>1505376.3440860217</v>
      </c>
      <c r="S4" s="81">
        <v>0</v>
      </c>
      <c r="T4" s="81">
        <v>0</v>
      </c>
      <c r="U4" s="81">
        <v>0</v>
      </c>
      <c r="V4" s="81">
        <v>0</v>
      </c>
      <c r="W4" s="81">
        <v>0</v>
      </c>
    </row>
    <row r="5" spans="1:23">
      <c r="A5" s="78" t="s">
        <v>60</v>
      </c>
      <c r="B5" s="78" t="s">
        <v>49</v>
      </c>
      <c r="C5" s="78" t="s">
        <v>50</v>
      </c>
      <c r="D5" s="78" t="s">
        <v>51</v>
      </c>
      <c r="E5" s="78" t="s">
        <v>61</v>
      </c>
      <c r="F5" s="80" t="s">
        <v>62</v>
      </c>
      <c r="G5" s="81">
        <v>3010752.6881720428</v>
      </c>
      <c r="H5" s="81">
        <v>3010752.6881720428</v>
      </c>
      <c r="I5" s="81" t="s">
        <v>54</v>
      </c>
      <c r="J5" s="81"/>
      <c r="K5" s="80" t="s">
        <v>54</v>
      </c>
      <c r="L5" s="81">
        <v>0</v>
      </c>
      <c r="M5" s="81">
        <v>0</v>
      </c>
      <c r="N5" s="81">
        <v>602150.53763440857</v>
      </c>
      <c r="O5" s="81">
        <v>602150.53763440857</v>
      </c>
      <c r="P5" s="81">
        <v>602150.53763440857</v>
      </c>
      <c r="Q5" s="81">
        <v>602150.53763440857</v>
      </c>
      <c r="R5" s="81">
        <v>602150.53763440857</v>
      </c>
      <c r="S5" s="81">
        <v>0</v>
      </c>
      <c r="T5" s="81">
        <v>0</v>
      </c>
      <c r="U5" s="81">
        <v>0</v>
      </c>
      <c r="V5" s="81">
        <v>0</v>
      </c>
      <c r="W5" s="81">
        <v>0</v>
      </c>
    </row>
    <row r="6" spans="1:23" ht="32.1">
      <c r="A6" s="78" t="s">
        <v>63</v>
      </c>
      <c r="B6" s="78" t="s">
        <v>49</v>
      </c>
      <c r="C6" s="78" t="s">
        <v>50</v>
      </c>
      <c r="D6" s="78" t="s">
        <v>51</v>
      </c>
      <c r="E6" s="78" t="s">
        <v>64</v>
      </c>
      <c r="F6" s="80" t="s">
        <v>65</v>
      </c>
      <c r="G6" s="81">
        <v>6021505.3763440857</v>
      </c>
      <c r="H6" s="81">
        <v>6021505.3763440857</v>
      </c>
      <c r="I6" s="81" t="s">
        <v>54</v>
      </c>
      <c r="J6" s="81"/>
      <c r="K6" s="80" t="s">
        <v>54</v>
      </c>
      <c r="L6" s="81">
        <v>0</v>
      </c>
      <c r="M6" s="81">
        <v>0</v>
      </c>
      <c r="N6" s="81">
        <v>1204301.0752688171</v>
      </c>
      <c r="O6" s="81">
        <v>1204301.0752688171</v>
      </c>
      <c r="P6" s="81">
        <v>1204301.0752688171</v>
      </c>
      <c r="Q6" s="81">
        <v>1204301.0752688171</v>
      </c>
      <c r="R6" s="81">
        <v>1204301.0752688171</v>
      </c>
      <c r="S6" s="81">
        <v>0</v>
      </c>
      <c r="T6" s="81">
        <v>0</v>
      </c>
      <c r="U6" s="81">
        <v>0</v>
      </c>
      <c r="V6" s="81">
        <v>0</v>
      </c>
      <c r="W6" s="81">
        <v>0</v>
      </c>
    </row>
    <row r="7" spans="1:23">
      <c r="A7" s="78" t="s">
        <v>66</v>
      </c>
      <c r="B7" s="78" t="s">
        <v>49</v>
      </c>
      <c r="C7" s="78" t="s">
        <v>50</v>
      </c>
      <c r="D7" s="78" t="s">
        <v>51</v>
      </c>
      <c r="E7" s="78" t="s">
        <v>67</v>
      </c>
      <c r="F7" s="80" t="s">
        <v>68</v>
      </c>
      <c r="G7" s="81">
        <v>6021505.3763440857</v>
      </c>
      <c r="H7" s="81">
        <v>6021505.3763440857</v>
      </c>
      <c r="I7" s="81" t="s">
        <v>54</v>
      </c>
      <c r="J7" s="81"/>
      <c r="K7" s="80" t="s">
        <v>54</v>
      </c>
      <c r="L7" s="81">
        <v>0</v>
      </c>
      <c r="M7" s="81">
        <v>0</v>
      </c>
      <c r="N7" s="81">
        <v>1204301.0752688171</v>
      </c>
      <c r="O7" s="81">
        <v>1204301.0752688171</v>
      </c>
      <c r="P7" s="81">
        <v>1204301.0752688171</v>
      </c>
      <c r="Q7" s="81">
        <v>1204301.0752688171</v>
      </c>
      <c r="R7" s="81">
        <v>1204301.0752688171</v>
      </c>
      <c r="S7" s="81">
        <v>0</v>
      </c>
      <c r="T7" s="81">
        <v>0</v>
      </c>
      <c r="U7" s="81">
        <v>0</v>
      </c>
      <c r="V7" s="81">
        <v>0</v>
      </c>
      <c r="W7" s="81">
        <v>0</v>
      </c>
    </row>
    <row r="8" spans="1:23">
      <c r="A8" s="78" t="s">
        <v>69</v>
      </c>
      <c r="B8" s="78" t="s">
        <v>49</v>
      </c>
      <c r="C8" s="78" t="s">
        <v>50</v>
      </c>
      <c r="D8" s="78" t="s">
        <v>51</v>
      </c>
      <c r="E8" s="78" t="s">
        <v>70</v>
      </c>
      <c r="F8" s="80" t="s">
        <v>71</v>
      </c>
      <c r="G8" s="81">
        <v>3010752.6881720428</v>
      </c>
      <c r="H8" s="81">
        <v>3010752.6881720428</v>
      </c>
      <c r="I8" s="81" t="s">
        <v>54</v>
      </c>
      <c r="J8" s="81"/>
      <c r="K8" s="80" t="s">
        <v>54</v>
      </c>
      <c r="L8" s="81">
        <v>0</v>
      </c>
      <c r="M8" s="81">
        <v>0</v>
      </c>
      <c r="N8" s="81">
        <v>602150.53763440857</v>
      </c>
      <c r="O8" s="81">
        <v>602150.53763440857</v>
      </c>
      <c r="P8" s="81">
        <v>602150.53763440857</v>
      </c>
      <c r="Q8" s="81">
        <v>602150.53763440857</v>
      </c>
      <c r="R8" s="81">
        <v>602150.53763440857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</row>
    <row r="9" spans="1:23">
      <c r="A9" s="78" t="s">
        <v>72</v>
      </c>
      <c r="B9" s="78" t="s">
        <v>49</v>
      </c>
      <c r="C9" s="78" t="s">
        <v>50</v>
      </c>
      <c r="D9" s="78" t="s">
        <v>51</v>
      </c>
      <c r="E9" s="78" t="s">
        <v>73</v>
      </c>
      <c r="F9" s="80" t="s">
        <v>74</v>
      </c>
      <c r="G9" s="81">
        <v>752688.17204301071</v>
      </c>
      <c r="H9" s="81">
        <v>752688.17204301071</v>
      </c>
      <c r="I9" s="81" t="s">
        <v>54</v>
      </c>
      <c r="J9" s="81"/>
      <c r="K9" s="80" t="s">
        <v>54</v>
      </c>
      <c r="L9" s="81">
        <v>0</v>
      </c>
      <c r="M9" s="81">
        <v>0</v>
      </c>
      <c r="N9" s="81">
        <v>150537.63440860214</v>
      </c>
      <c r="O9" s="81">
        <v>150537.63440860214</v>
      </c>
      <c r="P9" s="81">
        <v>150537.63440860214</v>
      </c>
      <c r="Q9" s="81">
        <v>150537.63440860214</v>
      </c>
      <c r="R9" s="81">
        <v>150537.63440860214</v>
      </c>
      <c r="S9" s="81">
        <v>0</v>
      </c>
      <c r="T9" s="81">
        <v>0</v>
      </c>
      <c r="U9" s="81">
        <v>0</v>
      </c>
      <c r="V9" s="81">
        <v>0</v>
      </c>
      <c r="W9" s="81">
        <v>0</v>
      </c>
    </row>
    <row r="10" spans="1:23" ht="32.1">
      <c r="A10" s="78" t="s">
        <v>75</v>
      </c>
      <c r="B10" s="78" t="s">
        <v>49</v>
      </c>
      <c r="C10" s="78" t="s">
        <v>50</v>
      </c>
      <c r="D10" s="78" t="s">
        <v>51</v>
      </c>
      <c r="E10" s="78" t="s">
        <v>76</v>
      </c>
      <c r="F10" s="80" t="s">
        <v>77</v>
      </c>
      <c r="G10" s="81">
        <v>3010752.6881720428</v>
      </c>
      <c r="H10" s="81">
        <v>3010752.6881720428</v>
      </c>
      <c r="I10" s="81" t="s">
        <v>54</v>
      </c>
      <c r="J10" s="81"/>
      <c r="K10" s="80" t="s">
        <v>54</v>
      </c>
      <c r="L10" s="81">
        <v>0</v>
      </c>
      <c r="M10" s="81">
        <v>0</v>
      </c>
      <c r="N10" s="81">
        <v>602150.53763440857</v>
      </c>
      <c r="O10" s="81">
        <v>602150.53763440857</v>
      </c>
      <c r="P10" s="81">
        <v>602150.53763440857</v>
      </c>
      <c r="Q10" s="81">
        <v>602150.53763440857</v>
      </c>
      <c r="R10" s="81">
        <v>602150.53763440857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</row>
    <row r="11" spans="1:23">
      <c r="A11" s="78" t="s">
        <v>78</v>
      </c>
      <c r="B11" s="78" t="s">
        <v>49</v>
      </c>
      <c r="C11" s="78" t="s">
        <v>50</v>
      </c>
      <c r="D11" s="78" t="s">
        <v>51</v>
      </c>
      <c r="E11" s="78" t="s">
        <v>79</v>
      </c>
      <c r="F11" s="80" t="s">
        <v>80</v>
      </c>
      <c r="G11" s="81">
        <v>3763440.8602150539</v>
      </c>
      <c r="H11" s="81">
        <v>3763440.8602150539</v>
      </c>
      <c r="I11" s="81" t="s">
        <v>54</v>
      </c>
      <c r="J11" s="81"/>
      <c r="K11" s="80" t="s">
        <v>54</v>
      </c>
      <c r="L11" s="81">
        <v>0</v>
      </c>
      <c r="M11" s="81">
        <v>0</v>
      </c>
      <c r="N11" s="81">
        <v>752688.17204301083</v>
      </c>
      <c r="O11" s="81">
        <v>752688.17204301083</v>
      </c>
      <c r="P11" s="81">
        <v>752688.17204301083</v>
      </c>
      <c r="Q11" s="81">
        <v>752688.17204301083</v>
      </c>
      <c r="R11" s="81">
        <v>752688.17204301083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</row>
    <row r="12" spans="1:23">
      <c r="A12" s="78" t="s">
        <v>81</v>
      </c>
      <c r="B12" s="78" t="s">
        <v>49</v>
      </c>
      <c r="C12" s="78" t="s">
        <v>50</v>
      </c>
      <c r="D12" s="78" t="s">
        <v>51</v>
      </c>
      <c r="E12" s="78" t="s">
        <v>82</v>
      </c>
      <c r="F12" s="80" t="s">
        <v>83</v>
      </c>
      <c r="G12" s="81">
        <v>225806.45161290321</v>
      </c>
      <c r="H12" s="81">
        <v>225806.45161290321</v>
      </c>
      <c r="I12" s="81" t="s">
        <v>54</v>
      </c>
      <c r="J12" s="81"/>
      <c r="K12" s="80" t="s">
        <v>54</v>
      </c>
      <c r="L12" s="81">
        <v>0</v>
      </c>
      <c r="M12" s="81">
        <v>0</v>
      </c>
      <c r="N12" s="81">
        <v>45161.290322580644</v>
      </c>
      <c r="O12" s="81">
        <v>45161.290322580644</v>
      </c>
      <c r="P12" s="81">
        <v>45161.290322580644</v>
      </c>
      <c r="Q12" s="81">
        <v>45161.290322580644</v>
      </c>
      <c r="R12" s="81">
        <v>45161.290322580644</v>
      </c>
      <c r="S12" s="81">
        <v>0</v>
      </c>
      <c r="T12" s="81">
        <v>0</v>
      </c>
      <c r="U12" s="81">
        <v>0</v>
      </c>
      <c r="V12" s="81">
        <v>0</v>
      </c>
      <c r="W12" s="81">
        <v>0</v>
      </c>
    </row>
    <row r="13" spans="1:23">
      <c r="A13" s="78" t="s">
        <v>84</v>
      </c>
      <c r="B13" s="78" t="s">
        <v>49</v>
      </c>
      <c r="C13" s="78" t="s">
        <v>50</v>
      </c>
      <c r="D13" s="78" t="s">
        <v>51</v>
      </c>
      <c r="E13" s="78" t="s">
        <v>85</v>
      </c>
      <c r="F13" s="80" t="s">
        <v>86</v>
      </c>
      <c r="G13" s="81">
        <v>225806.45161290321</v>
      </c>
      <c r="H13" s="81">
        <v>225806.45161290321</v>
      </c>
      <c r="I13" s="81" t="s">
        <v>54</v>
      </c>
      <c r="J13" s="81"/>
      <c r="K13" s="80" t="s">
        <v>54</v>
      </c>
      <c r="L13" s="81">
        <v>0</v>
      </c>
      <c r="M13" s="81">
        <v>0</v>
      </c>
      <c r="N13" s="81">
        <v>45161.290322580644</v>
      </c>
      <c r="O13" s="81">
        <v>45161.290322580644</v>
      </c>
      <c r="P13" s="81">
        <v>45161.290322580644</v>
      </c>
      <c r="Q13" s="81">
        <v>45161.290322580644</v>
      </c>
      <c r="R13" s="81">
        <v>45161.290322580644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</row>
    <row r="14" spans="1:23" ht="32.1">
      <c r="A14" s="78" t="s">
        <v>87</v>
      </c>
      <c r="B14" s="78" t="s">
        <v>49</v>
      </c>
      <c r="C14" s="78" t="s">
        <v>50</v>
      </c>
      <c r="D14" s="78" t="s">
        <v>51</v>
      </c>
      <c r="E14" s="78" t="s">
        <v>88</v>
      </c>
      <c r="F14" s="80" t="s">
        <v>89</v>
      </c>
      <c r="G14" s="81">
        <v>1806451.6129032257</v>
      </c>
      <c r="H14" s="81">
        <v>1806451.6129032257</v>
      </c>
      <c r="I14" s="81" t="s">
        <v>54</v>
      </c>
      <c r="J14" s="81"/>
      <c r="K14" s="80" t="s">
        <v>54</v>
      </c>
      <c r="L14" s="81">
        <v>0</v>
      </c>
      <c r="M14" s="81">
        <v>0</v>
      </c>
      <c r="N14" s="81">
        <v>361290.32258064515</v>
      </c>
      <c r="O14" s="81">
        <v>361290.32258064515</v>
      </c>
      <c r="P14" s="81">
        <v>361290.32258064515</v>
      </c>
      <c r="Q14" s="81">
        <v>361290.32258064515</v>
      </c>
      <c r="R14" s="81">
        <v>361290.32258064515</v>
      </c>
      <c r="S14" s="81">
        <v>0</v>
      </c>
      <c r="T14" s="81">
        <v>0</v>
      </c>
      <c r="U14" s="81">
        <v>0</v>
      </c>
      <c r="V14" s="81">
        <v>0</v>
      </c>
      <c r="W14" s="81">
        <v>0</v>
      </c>
    </row>
    <row r="15" spans="1:23">
      <c r="A15" s="78" t="s">
        <v>90</v>
      </c>
      <c r="B15" s="78" t="s">
        <v>49</v>
      </c>
      <c r="C15" s="78" t="s">
        <v>50</v>
      </c>
      <c r="D15" s="78" t="s">
        <v>51</v>
      </c>
      <c r="E15" s="78" t="s">
        <v>91</v>
      </c>
      <c r="F15" s="80" t="s">
        <v>92</v>
      </c>
      <c r="G15" s="81">
        <v>1505376.3440860214</v>
      </c>
      <c r="H15" s="81">
        <v>1505376.3440860214</v>
      </c>
      <c r="I15" s="81" t="s">
        <v>54</v>
      </c>
      <c r="J15" s="81"/>
      <c r="K15" s="80" t="s">
        <v>54</v>
      </c>
      <c r="L15" s="81">
        <v>0</v>
      </c>
      <c r="M15" s="81">
        <v>0</v>
      </c>
      <c r="N15" s="81">
        <v>301075.26881720428</v>
      </c>
      <c r="O15" s="81">
        <v>301075.26881720428</v>
      </c>
      <c r="P15" s="81">
        <v>301075.26881720428</v>
      </c>
      <c r="Q15" s="81">
        <v>301075.26881720428</v>
      </c>
      <c r="R15" s="81">
        <v>301075.26881720428</v>
      </c>
      <c r="S15" s="81">
        <v>0</v>
      </c>
      <c r="T15" s="81">
        <v>0</v>
      </c>
      <c r="U15" s="81">
        <v>0</v>
      </c>
      <c r="V15" s="81">
        <v>0</v>
      </c>
      <c r="W15" s="81">
        <v>0</v>
      </c>
    </row>
    <row r="16" spans="1:23">
      <c r="A16" s="78" t="s">
        <v>93</v>
      </c>
      <c r="B16" s="78" t="s">
        <v>49</v>
      </c>
      <c r="C16" s="78" t="s">
        <v>50</v>
      </c>
      <c r="D16" s="78" t="s">
        <v>94</v>
      </c>
      <c r="E16" s="78" t="s">
        <v>95</v>
      </c>
      <c r="F16" s="80" t="s">
        <v>96</v>
      </c>
      <c r="G16" s="81">
        <v>7526881.7204301078</v>
      </c>
      <c r="H16" s="81">
        <v>7526881.7204301078</v>
      </c>
      <c r="I16" s="81" t="s">
        <v>54</v>
      </c>
      <c r="J16" s="81"/>
      <c r="K16" s="80" t="s">
        <v>54</v>
      </c>
      <c r="L16" s="81">
        <v>0</v>
      </c>
      <c r="M16" s="81">
        <v>0</v>
      </c>
      <c r="N16" s="81">
        <v>1505376.3440860217</v>
      </c>
      <c r="O16" s="81">
        <v>1505376.3440860217</v>
      </c>
      <c r="P16" s="81">
        <v>1505376.3440860217</v>
      </c>
      <c r="Q16" s="81">
        <v>1505376.3440860217</v>
      </c>
      <c r="R16" s="81">
        <v>1505376.3440860217</v>
      </c>
      <c r="S16" s="81">
        <v>0</v>
      </c>
      <c r="T16" s="81">
        <v>0</v>
      </c>
      <c r="U16" s="81">
        <v>0</v>
      </c>
      <c r="V16" s="81">
        <v>0</v>
      </c>
      <c r="W16" s="81">
        <v>0</v>
      </c>
    </row>
    <row r="17" spans="1:23" ht="32.1">
      <c r="A17" s="78" t="s">
        <v>97</v>
      </c>
      <c r="B17" s="78" t="s">
        <v>49</v>
      </c>
      <c r="C17" s="78" t="s">
        <v>50</v>
      </c>
      <c r="D17" s="78" t="s">
        <v>51</v>
      </c>
      <c r="E17" s="78" t="s">
        <v>98</v>
      </c>
      <c r="F17" s="80" t="s">
        <v>99</v>
      </c>
      <c r="G17" s="81">
        <v>3000000</v>
      </c>
      <c r="H17" s="81">
        <v>3000000</v>
      </c>
      <c r="I17" s="81" t="s">
        <v>54</v>
      </c>
      <c r="J17" s="81"/>
      <c r="K17" s="80" t="s">
        <v>54</v>
      </c>
      <c r="L17" s="81">
        <v>0</v>
      </c>
      <c r="M17" s="81">
        <v>600000</v>
      </c>
      <c r="N17" s="81">
        <v>600000</v>
      </c>
      <c r="O17" s="81">
        <v>600000</v>
      </c>
      <c r="P17" s="81">
        <v>600000</v>
      </c>
      <c r="Q17" s="81">
        <v>600000</v>
      </c>
      <c r="R17" s="81">
        <v>0</v>
      </c>
      <c r="S17" s="81">
        <v>0</v>
      </c>
      <c r="T17" s="81">
        <v>0</v>
      </c>
      <c r="U17" s="81">
        <v>0</v>
      </c>
      <c r="V17" s="81">
        <v>0</v>
      </c>
      <c r="W17" s="81">
        <v>0</v>
      </c>
    </row>
    <row r="18" spans="1:23" ht="32.1">
      <c r="A18" s="78" t="s">
        <v>103</v>
      </c>
      <c r="B18" s="78" t="s">
        <v>104</v>
      </c>
      <c r="C18" s="78" t="s">
        <v>105</v>
      </c>
      <c r="D18" s="78" t="s">
        <v>106</v>
      </c>
      <c r="E18" s="78" t="s">
        <v>98</v>
      </c>
      <c r="F18" s="80" t="s">
        <v>107</v>
      </c>
      <c r="G18" s="81">
        <v>83519999.989999995</v>
      </c>
      <c r="H18" s="81">
        <v>83519999.989999995</v>
      </c>
      <c r="I18" s="81"/>
      <c r="J18" s="81"/>
      <c r="K18" s="80" t="s">
        <v>54</v>
      </c>
      <c r="L18" s="81">
        <v>0</v>
      </c>
      <c r="M18" s="81">
        <v>0</v>
      </c>
      <c r="N18" s="81">
        <v>16904000</v>
      </c>
      <c r="O18" s="81">
        <v>21538666.670000006</v>
      </c>
      <c r="P18" s="81">
        <v>22538666.66</v>
      </c>
      <c r="Q18" s="81">
        <v>22538666.66</v>
      </c>
      <c r="R18" s="81"/>
      <c r="S18" s="81"/>
      <c r="T18" s="81"/>
      <c r="U18" s="81">
        <v>0</v>
      </c>
      <c r="V18" s="81">
        <v>0</v>
      </c>
      <c r="W18" s="81">
        <v>0</v>
      </c>
    </row>
    <row r="19" spans="1:23" ht="32.1">
      <c r="A19" s="78" t="s">
        <v>108</v>
      </c>
      <c r="B19" s="78" t="s">
        <v>109</v>
      </c>
      <c r="C19" s="78" t="s">
        <v>105</v>
      </c>
      <c r="D19" s="78" t="s">
        <v>106</v>
      </c>
      <c r="E19" s="78" t="s">
        <v>110</v>
      </c>
      <c r="F19" s="80" t="s">
        <v>111</v>
      </c>
      <c r="G19" s="81">
        <v>30000000</v>
      </c>
      <c r="H19" s="81">
        <v>15000000</v>
      </c>
      <c r="I19" s="81" t="s">
        <v>54</v>
      </c>
      <c r="J19" s="81">
        <v>15000000</v>
      </c>
      <c r="K19" s="80" t="s">
        <v>112</v>
      </c>
      <c r="L19" s="81">
        <v>0</v>
      </c>
      <c r="M19" s="81">
        <v>1500000</v>
      </c>
      <c r="N19" s="81">
        <v>4500000</v>
      </c>
      <c r="O19" s="81">
        <v>3000000</v>
      </c>
      <c r="P19" s="81">
        <v>3000000</v>
      </c>
      <c r="Q19" s="81">
        <v>3000000</v>
      </c>
      <c r="R19" s="81">
        <v>0</v>
      </c>
      <c r="S19" s="81">
        <v>0</v>
      </c>
      <c r="T19" s="81">
        <v>0</v>
      </c>
      <c r="U19" s="81">
        <v>0</v>
      </c>
      <c r="V19" s="81">
        <v>0</v>
      </c>
      <c r="W19" s="81">
        <v>0</v>
      </c>
    </row>
    <row r="20" spans="1:23" ht="32.1">
      <c r="A20" s="78" t="s">
        <v>113</v>
      </c>
      <c r="B20" s="78" t="s">
        <v>114</v>
      </c>
      <c r="C20" s="78" t="s">
        <v>105</v>
      </c>
      <c r="D20" s="78" t="s">
        <v>115</v>
      </c>
      <c r="E20" s="78" t="s">
        <v>116</v>
      </c>
      <c r="F20" s="80" t="s">
        <v>117</v>
      </c>
      <c r="G20" s="81">
        <v>7000000</v>
      </c>
      <c r="H20" s="81">
        <v>7000000</v>
      </c>
      <c r="I20" s="81" t="s">
        <v>54</v>
      </c>
      <c r="J20" s="81"/>
      <c r="K20" s="80" t="s">
        <v>54</v>
      </c>
      <c r="L20" s="81">
        <v>0</v>
      </c>
      <c r="M20" s="81">
        <v>700000</v>
      </c>
      <c r="N20" s="81">
        <v>2100000</v>
      </c>
      <c r="O20" s="81">
        <v>1400000</v>
      </c>
      <c r="P20" s="81">
        <v>1400000</v>
      </c>
      <c r="Q20" s="81">
        <v>1400000</v>
      </c>
      <c r="R20" s="81">
        <v>0</v>
      </c>
      <c r="S20" s="81">
        <v>0</v>
      </c>
      <c r="T20" s="81">
        <v>0</v>
      </c>
      <c r="U20" s="81">
        <v>0</v>
      </c>
      <c r="V20" s="81">
        <v>0</v>
      </c>
      <c r="W20" s="81">
        <v>0</v>
      </c>
    </row>
    <row r="21" spans="1:23" ht="32.1">
      <c r="A21" s="78" t="s">
        <v>118</v>
      </c>
      <c r="B21" s="78" t="s">
        <v>119</v>
      </c>
      <c r="C21" s="78" t="s">
        <v>120</v>
      </c>
      <c r="D21" s="78" t="s">
        <v>121</v>
      </c>
      <c r="E21" s="78" t="s">
        <v>122</v>
      </c>
      <c r="F21" s="80" t="s">
        <v>123</v>
      </c>
      <c r="G21" s="81">
        <v>1058378.44</v>
      </c>
      <c r="H21" s="81">
        <v>1058378.44</v>
      </c>
      <c r="I21" s="81" t="s">
        <v>54</v>
      </c>
      <c r="J21" s="81"/>
      <c r="K21" s="80" t="s">
        <v>54</v>
      </c>
      <c r="L21" s="81">
        <v>0</v>
      </c>
      <c r="M21" s="81">
        <v>105837.844</v>
      </c>
      <c r="N21" s="81">
        <v>388072.09466666664</v>
      </c>
      <c r="O21" s="81">
        <v>282234.25066666666</v>
      </c>
      <c r="P21" s="81">
        <v>282234.25066666666</v>
      </c>
      <c r="Q21" s="81">
        <v>0</v>
      </c>
      <c r="R21" s="81">
        <v>0</v>
      </c>
      <c r="S21" s="81">
        <v>0</v>
      </c>
      <c r="T21" s="81">
        <v>0</v>
      </c>
      <c r="U21" s="81">
        <v>0</v>
      </c>
      <c r="V21" s="81">
        <v>0</v>
      </c>
      <c r="W21" s="81">
        <v>0</v>
      </c>
    </row>
    <row r="22" spans="1:23" ht="32.1">
      <c r="A22" s="78" t="s">
        <v>125</v>
      </c>
      <c r="B22" s="78" t="s">
        <v>119</v>
      </c>
      <c r="C22" s="78" t="s">
        <v>120</v>
      </c>
      <c r="D22" s="78" t="s">
        <v>121</v>
      </c>
      <c r="E22" s="78" t="s">
        <v>126</v>
      </c>
      <c r="F22" s="80" t="s">
        <v>127</v>
      </c>
      <c r="G22" s="81">
        <v>4045237.12</v>
      </c>
      <c r="H22" s="81">
        <v>4045237.12</v>
      </c>
      <c r="I22" s="81" t="s">
        <v>54</v>
      </c>
      <c r="J22" s="81"/>
      <c r="K22" s="80" t="s">
        <v>54</v>
      </c>
      <c r="L22" s="81">
        <v>0</v>
      </c>
      <c r="M22" s="81">
        <v>404523.71200000006</v>
      </c>
      <c r="N22" s="81">
        <v>1483253.6106666669</v>
      </c>
      <c r="O22" s="81">
        <v>1078729.8986666668</v>
      </c>
      <c r="P22" s="81">
        <v>1078729.8986666668</v>
      </c>
      <c r="Q22" s="81">
        <v>0</v>
      </c>
      <c r="R22" s="81">
        <v>0</v>
      </c>
      <c r="S22" s="81">
        <v>0</v>
      </c>
      <c r="T22" s="81">
        <v>0</v>
      </c>
      <c r="U22" s="81">
        <v>0</v>
      </c>
      <c r="V22" s="81">
        <v>0</v>
      </c>
      <c r="W22" s="81">
        <v>0</v>
      </c>
    </row>
    <row r="23" spans="1:23" ht="32.1">
      <c r="A23" s="78" t="s">
        <v>128</v>
      </c>
      <c r="B23" s="78" t="s">
        <v>119</v>
      </c>
      <c r="C23" s="78" t="s">
        <v>120</v>
      </c>
      <c r="D23" s="78" t="s">
        <v>121</v>
      </c>
      <c r="E23" s="78" t="s">
        <v>129</v>
      </c>
      <c r="F23" s="80" t="s">
        <v>130</v>
      </c>
      <c r="G23" s="81">
        <v>1039672.74</v>
      </c>
      <c r="H23" s="81">
        <v>1039672.74</v>
      </c>
      <c r="I23" s="81" t="s">
        <v>54</v>
      </c>
      <c r="J23" s="81"/>
      <c r="K23" s="80" t="s">
        <v>54</v>
      </c>
      <c r="L23" s="81">
        <v>0</v>
      </c>
      <c r="M23" s="81">
        <v>103967.274</v>
      </c>
      <c r="N23" s="81">
        <v>381213.33799999999</v>
      </c>
      <c r="O23" s="81">
        <v>277246.06400000001</v>
      </c>
      <c r="P23" s="81">
        <v>277246.06400000001</v>
      </c>
      <c r="Q23" s="81">
        <v>0</v>
      </c>
      <c r="R23" s="81">
        <v>0</v>
      </c>
      <c r="S23" s="81">
        <v>0</v>
      </c>
      <c r="T23" s="81">
        <v>0</v>
      </c>
      <c r="U23" s="81">
        <v>0</v>
      </c>
      <c r="V23" s="81">
        <v>0</v>
      </c>
      <c r="W23" s="81">
        <v>0</v>
      </c>
    </row>
    <row r="24" spans="1:23" ht="32.1">
      <c r="A24" s="78" t="s">
        <v>131</v>
      </c>
      <c r="B24" s="78" t="s">
        <v>119</v>
      </c>
      <c r="C24" s="78" t="s">
        <v>120</v>
      </c>
      <c r="D24" s="78" t="s">
        <v>121</v>
      </c>
      <c r="E24" s="78" t="s">
        <v>132</v>
      </c>
      <c r="F24" s="80" t="s">
        <v>133</v>
      </c>
      <c r="G24" s="81">
        <v>2063100.16</v>
      </c>
      <c r="H24" s="81">
        <v>2063100.16</v>
      </c>
      <c r="I24" s="81" t="s">
        <v>54</v>
      </c>
      <c r="J24" s="81"/>
      <c r="K24" s="80" t="s">
        <v>54</v>
      </c>
      <c r="L24" s="81">
        <v>0</v>
      </c>
      <c r="M24" s="81">
        <v>206310.016</v>
      </c>
      <c r="N24" s="81">
        <v>756470.05866666674</v>
      </c>
      <c r="O24" s="81">
        <v>550160.04266666668</v>
      </c>
      <c r="P24" s="81">
        <v>550160.04266666668</v>
      </c>
      <c r="Q24" s="81">
        <v>0</v>
      </c>
      <c r="R24" s="81">
        <v>0</v>
      </c>
      <c r="S24" s="81">
        <v>0</v>
      </c>
      <c r="T24" s="81">
        <v>0</v>
      </c>
      <c r="U24" s="81">
        <v>0</v>
      </c>
      <c r="V24" s="81">
        <v>0</v>
      </c>
      <c r="W24" s="81">
        <v>0</v>
      </c>
    </row>
    <row r="25" spans="1:23" ht="32.1">
      <c r="A25" s="78" t="s">
        <v>134</v>
      </c>
      <c r="B25" s="78" t="s">
        <v>119</v>
      </c>
      <c r="C25" s="78" t="s">
        <v>120</v>
      </c>
      <c r="D25" s="78" t="s">
        <v>121</v>
      </c>
      <c r="E25" s="78" t="s">
        <v>135</v>
      </c>
      <c r="F25" s="80" t="s">
        <v>136</v>
      </c>
      <c r="G25" s="81">
        <v>200000</v>
      </c>
      <c r="H25" s="81">
        <v>200000</v>
      </c>
      <c r="I25" s="81" t="s">
        <v>54</v>
      </c>
      <c r="J25" s="81"/>
      <c r="K25" s="80" t="s">
        <v>54</v>
      </c>
      <c r="L25" s="81">
        <v>0</v>
      </c>
      <c r="M25" s="81">
        <v>20000</v>
      </c>
      <c r="N25" s="81">
        <v>73333.333333333343</v>
      </c>
      <c r="O25" s="81">
        <v>53333.333333333336</v>
      </c>
      <c r="P25" s="81">
        <v>53333.333333333336</v>
      </c>
      <c r="Q25" s="81">
        <v>0</v>
      </c>
      <c r="R25" s="81">
        <v>0</v>
      </c>
      <c r="S25" s="81">
        <v>0</v>
      </c>
      <c r="T25" s="81">
        <v>0</v>
      </c>
      <c r="U25" s="81">
        <v>0</v>
      </c>
      <c r="V25" s="81">
        <v>0</v>
      </c>
      <c r="W25" s="81">
        <v>0</v>
      </c>
    </row>
    <row r="26" spans="1:23" ht="32.1">
      <c r="A26" s="78" t="s">
        <v>137</v>
      </c>
      <c r="B26" s="78" t="s">
        <v>119</v>
      </c>
      <c r="C26" s="78" t="s">
        <v>120</v>
      </c>
      <c r="D26" s="78" t="s">
        <v>121</v>
      </c>
      <c r="E26" s="78" t="s">
        <v>138</v>
      </c>
      <c r="F26" s="80" t="s">
        <v>139</v>
      </c>
      <c r="G26" s="81">
        <v>1159000</v>
      </c>
      <c r="H26" s="81">
        <v>1159000</v>
      </c>
      <c r="I26" s="81" t="s">
        <v>54</v>
      </c>
      <c r="J26" s="81"/>
      <c r="K26" s="80" t="s">
        <v>54</v>
      </c>
      <c r="L26" s="81">
        <v>0</v>
      </c>
      <c r="M26" s="81">
        <v>115900</v>
      </c>
      <c r="N26" s="81">
        <v>424966.66666666669</v>
      </c>
      <c r="O26" s="81">
        <v>309066.66666666669</v>
      </c>
      <c r="P26" s="81">
        <v>309066.66666666669</v>
      </c>
      <c r="Q26" s="81">
        <v>0</v>
      </c>
      <c r="R26" s="81"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</row>
    <row r="27" spans="1:23" ht="32.1">
      <c r="A27" s="78" t="s">
        <v>140</v>
      </c>
      <c r="B27" s="78" t="s">
        <v>141</v>
      </c>
      <c r="C27" s="78" t="s">
        <v>120</v>
      </c>
      <c r="D27" s="78" t="s">
        <v>121</v>
      </c>
      <c r="E27" s="78" t="s">
        <v>142</v>
      </c>
      <c r="F27" s="80" t="s">
        <v>143</v>
      </c>
      <c r="G27" s="81">
        <v>1000000</v>
      </c>
      <c r="H27" s="81">
        <v>1000000</v>
      </c>
      <c r="I27" s="81" t="s">
        <v>54</v>
      </c>
      <c r="J27" s="81"/>
      <c r="K27" s="80" t="s">
        <v>54</v>
      </c>
      <c r="L27" s="81">
        <v>0</v>
      </c>
      <c r="M27" s="81">
        <v>0</v>
      </c>
      <c r="N27" s="81">
        <v>200000</v>
      </c>
      <c r="O27" s="81">
        <v>400000</v>
      </c>
      <c r="P27" s="81">
        <v>400000</v>
      </c>
      <c r="Q27" s="81">
        <v>0</v>
      </c>
      <c r="R27" s="81">
        <v>0</v>
      </c>
      <c r="S27" s="81">
        <v>0</v>
      </c>
      <c r="T27" s="81">
        <v>0</v>
      </c>
      <c r="U27" s="81">
        <v>0</v>
      </c>
      <c r="V27" s="81">
        <v>0</v>
      </c>
      <c r="W27" s="81">
        <v>0</v>
      </c>
    </row>
    <row r="28" spans="1:23" ht="32.1">
      <c r="A28" s="78" t="s">
        <v>145</v>
      </c>
      <c r="B28" s="78" t="s">
        <v>146</v>
      </c>
      <c r="C28" s="78" t="s">
        <v>120</v>
      </c>
      <c r="D28" s="78" t="s">
        <v>121</v>
      </c>
      <c r="E28" s="78" t="s">
        <v>147</v>
      </c>
      <c r="F28" s="80" t="s">
        <v>148</v>
      </c>
      <c r="G28" s="81">
        <v>2506022.3499999996</v>
      </c>
      <c r="H28" s="81">
        <v>2255420.11</v>
      </c>
      <c r="I28" s="81" t="s">
        <v>54</v>
      </c>
      <c r="J28" s="81">
        <v>250602.23999999999</v>
      </c>
      <c r="K28" s="80" t="s">
        <v>149</v>
      </c>
      <c r="L28" s="81">
        <v>0</v>
      </c>
      <c r="M28" s="81">
        <v>451084.022</v>
      </c>
      <c r="N28" s="81">
        <v>902168.04399999999</v>
      </c>
      <c r="O28" s="81">
        <v>902168.04399999999</v>
      </c>
      <c r="P28" s="81">
        <v>0</v>
      </c>
      <c r="Q28" s="81">
        <v>0</v>
      </c>
      <c r="R28" s="81">
        <v>0</v>
      </c>
      <c r="S28" s="81">
        <v>0</v>
      </c>
      <c r="T28" s="81">
        <v>0</v>
      </c>
      <c r="U28" s="81">
        <v>0</v>
      </c>
      <c r="V28" s="81">
        <v>0</v>
      </c>
      <c r="W28" s="81">
        <v>0</v>
      </c>
    </row>
    <row r="29" spans="1:23" ht="32.1">
      <c r="A29" s="78" t="s">
        <v>151</v>
      </c>
      <c r="B29" s="78" t="s">
        <v>152</v>
      </c>
      <c r="C29" s="78" t="s">
        <v>120</v>
      </c>
      <c r="D29" s="78" t="s">
        <v>121</v>
      </c>
      <c r="E29" s="78" t="s">
        <v>153</v>
      </c>
      <c r="F29" s="80" t="s">
        <v>154</v>
      </c>
      <c r="G29" s="81">
        <v>840000</v>
      </c>
      <c r="H29" s="81">
        <v>840000</v>
      </c>
      <c r="I29" s="81" t="s">
        <v>54</v>
      </c>
      <c r="J29" s="81"/>
      <c r="K29" s="80" t="s">
        <v>54</v>
      </c>
      <c r="L29" s="81">
        <v>0</v>
      </c>
      <c r="M29" s="81">
        <v>84000</v>
      </c>
      <c r="N29" s="81">
        <v>420000</v>
      </c>
      <c r="O29" s="81">
        <v>336000</v>
      </c>
      <c r="P29" s="81">
        <v>0</v>
      </c>
      <c r="Q29" s="81">
        <v>0</v>
      </c>
      <c r="R29" s="81">
        <v>0</v>
      </c>
      <c r="S29" s="81">
        <v>0</v>
      </c>
      <c r="T29" s="81">
        <v>0</v>
      </c>
      <c r="U29" s="81">
        <v>0</v>
      </c>
      <c r="V29" s="81">
        <v>0</v>
      </c>
      <c r="W29" s="81">
        <v>0</v>
      </c>
    </row>
    <row r="30" spans="1:23" ht="32.1">
      <c r="A30" s="78" t="s">
        <v>155</v>
      </c>
      <c r="B30" s="78" t="s">
        <v>156</v>
      </c>
      <c r="C30" s="78" t="s">
        <v>120</v>
      </c>
      <c r="D30" s="78" t="s">
        <v>121</v>
      </c>
      <c r="E30" s="78" t="s">
        <v>157</v>
      </c>
      <c r="F30" s="80" t="s">
        <v>158</v>
      </c>
      <c r="G30" s="81">
        <v>4950000</v>
      </c>
      <c r="H30" s="81">
        <v>4950000</v>
      </c>
      <c r="I30" s="81" t="s">
        <v>54</v>
      </c>
      <c r="J30" s="81"/>
      <c r="K30" s="80" t="s">
        <v>54</v>
      </c>
      <c r="L30" s="81">
        <v>0</v>
      </c>
      <c r="M30" s="81">
        <v>990000</v>
      </c>
      <c r="N30" s="81">
        <v>1980000</v>
      </c>
      <c r="O30" s="81">
        <v>1980000</v>
      </c>
      <c r="P30" s="81">
        <v>0</v>
      </c>
      <c r="Q30" s="81">
        <v>0</v>
      </c>
      <c r="R30" s="81">
        <v>0</v>
      </c>
      <c r="S30" s="81">
        <v>0</v>
      </c>
      <c r="T30" s="81">
        <v>0</v>
      </c>
      <c r="U30" s="81">
        <v>0</v>
      </c>
      <c r="V30" s="81">
        <v>0</v>
      </c>
      <c r="W30" s="81">
        <v>0</v>
      </c>
    </row>
    <row r="31" spans="1:23">
      <c r="A31" s="78" t="s">
        <v>159</v>
      </c>
      <c r="B31" s="78" t="s">
        <v>160</v>
      </c>
      <c r="C31" s="78" t="s">
        <v>120</v>
      </c>
      <c r="D31" s="78" t="s">
        <v>121</v>
      </c>
      <c r="E31" s="78" t="s">
        <v>161</v>
      </c>
      <c r="F31" s="80" t="s">
        <v>162</v>
      </c>
      <c r="G31" s="81">
        <v>990000</v>
      </c>
      <c r="H31" s="81">
        <v>990000</v>
      </c>
      <c r="I31" s="81" t="s">
        <v>54</v>
      </c>
      <c r="J31" s="81"/>
      <c r="K31" s="80" t="s">
        <v>54</v>
      </c>
      <c r="L31" s="81">
        <v>0</v>
      </c>
      <c r="M31" s="81">
        <v>99000</v>
      </c>
      <c r="N31" s="81">
        <v>495000</v>
      </c>
      <c r="O31" s="81">
        <v>396000</v>
      </c>
      <c r="P31" s="81">
        <v>0</v>
      </c>
      <c r="Q31" s="81">
        <v>0</v>
      </c>
      <c r="R31" s="81">
        <v>0</v>
      </c>
      <c r="S31" s="81">
        <v>0</v>
      </c>
      <c r="T31" s="81">
        <v>0</v>
      </c>
      <c r="U31" s="81">
        <v>0</v>
      </c>
      <c r="V31" s="81">
        <v>0</v>
      </c>
      <c r="W31" s="81">
        <v>0</v>
      </c>
    </row>
    <row r="32" spans="1:23" ht="32.1">
      <c r="A32" s="78" t="s">
        <v>163</v>
      </c>
      <c r="B32" s="78" t="s">
        <v>164</v>
      </c>
      <c r="C32" s="78" t="s">
        <v>120</v>
      </c>
      <c r="D32" s="78" t="s">
        <v>121</v>
      </c>
      <c r="E32" s="78" t="s">
        <v>165</v>
      </c>
      <c r="F32" s="80" t="s">
        <v>166</v>
      </c>
      <c r="G32" s="81">
        <v>7000000</v>
      </c>
      <c r="H32" s="81">
        <v>7000000</v>
      </c>
      <c r="I32" s="81" t="s">
        <v>54</v>
      </c>
      <c r="J32" s="81"/>
      <c r="K32" s="80" t="s">
        <v>54</v>
      </c>
      <c r="L32" s="81">
        <v>0</v>
      </c>
      <c r="M32" s="81">
        <v>1400000</v>
      </c>
      <c r="N32" s="81">
        <v>2800000</v>
      </c>
      <c r="O32" s="81">
        <v>2800000</v>
      </c>
      <c r="P32" s="81">
        <v>0</v>
      </c>
      <c r="Q32" s="81">
        <v>0</v>
      </c>
      <c r="R32" s="81">
        <v>0</v>
      </c>
      <c r="S32" s="81">
        <v>0</v>
      </c>
      <c r="T32" s="81">
        <v>0</v>
      </c>
      <c r="U32" s="81">
        <v>0</v>
      </c>
      <c r="V32" s="81">
        <v>0</v>
      </c>
      <c r="W32" s="81">
        <v>0</v>
      </c>
    </row>
    <row r="33" spans="1:23" ht="32.1">
      <c r="A33" s="78" t="s">
        <v>168</v>
      </c>
      <c r="B33" s="78" t="s">
        <v>119</v>
      </c>
      <c r="C33" s="78" t="s">
        <v>120</v>
      </c>
      <c r="D33" s="78" t="s">
        <v>169</v>
      </c>
      <c r="E33" s="78" t="s">
        <v>170</v>
      </c>
      <c r="F33" s="80" t="s">
        <v>171</v>
      </c>
      <c r="G33" s="81">
        <v>335500</v>
      </c>
      <c r="H33" s="81">
        <v>335500</v>
      </c>
      <c r="I33" s="81" t="s">
        <v>54</v>
      </c>
      <c r="J33" s="81"/>
      <c r="K33" s="80" t="s">
        <v>54</v>
      </c>
      <c r="L33" s="81">
        <v>0</v>
      </c>
      <c r="M33" s="81">
        <v>33550</v>
      </c>
      <c r="N33" s="81">
        <v>123016.66666666667</v>
      </c>
      <c r="O33" s="81">
        <v>89466.666666666672</v>
      </c>
      <c r="P33" s="81">
        <v>89466.666666666672</v>
      </c>
      <c r="Q33" s="81">
        <v>0</v>
      </c>
      <c r="R33" s="81">
        <v>0</v>
      </c>
      <c r="S33" s="81">
        <v>0</v>
      </c>
      <c r="T33" s="81">
        <v>0</v>
      </c>
      <c r="U33" s="81">
        <v>0</v>
      </c>
      <c r="V33" s="81">
        <v>0</v>
      </c>
      <c r="W33" s="81">
        <v>0</v>
      </c>
    </row>
    <row r="34" spans="1:23" ht="32.1">
      <c r="A34" s="78" t="s">
        <v>172</v>
      </c>
      <c r="B34" s="78" t="s">
        <v>119</v>
      </c>
      <c r="C34" s="78" t="s">
        <v>120</v>
      </c>
      <c r="D34" s="78" t="s">
        <v>169</v>
      </c>
      <c r="E34" s="78" t="s">
        <v>173</v>
      </c>
      <c r="F34" s="80" t="s">
        <v>174</v>
      </c>
      <c r="G34" s="81">
        <v>179600</v>
      </c>
      <c r="H34" s="81">
        <v>179600</v>
      </c>
      <c r="I34" s="81" t="s">
        <v>54</v>
      </c>
      <c r="J34" s="81"/>
      <c r="K34" s="80" t="s">
        <v>54</v>
      </c>
      <c r="L34" s="81">
        <v>0</v>
      </c>
      <c r="M34" s="81">
        <v>17960</v>
      </c>
      <c r="N34" s="81">
        <v>65853.333333333343</v>
      </c>
      <c r="O34" s="81">
        <v>47893.333333333336</v>
      </c>
      <c r="P34" s="81">
        <v>47893.333333333336</v>
      </c>
      <c r="Q34" s="81">
        <v>0</v>
      </c>
      <c r="R34" s="81">
        <v>0</v>
      </c>
      <c r="S34" s="81">
        <v>0</v>
      </c>
      <c r="T34" s="81">
        <v>0</v>
      </c>
      <c r="U34" s="81">
        <v>0</v>
      </c>
      <c r="V34" s="81">
        <v>0</v>
      </c>
      <c r="W34" s="81">
        <v>0</v>
      </c>
    </row>
    <row r="35" spans="1:23" ht="48">
      <c r="A35" s="78" t="s">
        <v>175</v>
      </c>
      <c r="B35" s="78" t="s">
        <v>119</v>
      </c>
      <c r="C35" s="78" t="s">
        <v>176</v>
      </c>
      <c r="D35" s="78" t="s">
        <v>177</v>
      </c>
      <c r="E35" s="78" t="s">
        <v>178</v>
      </c>
      <c r="F35" s="80" t="s">
        <v>179</v>
      </c>
      <c r="G35" s="81">
        <v>13171062.189999999</v>
      </c>
      <c r="H35" s="81">
        <v>13171062.189999999</v>
      </c>
      <c r="I35" s="81" t="s">
        <v>54</v>
      </c>
      <c r="J35" s="81"/>
      <c r="K35" s="80" t="s">
        <v>54</v>
      </c>
      <c r="L35" s="81">
        <v>0</v>
      </c>
      <c r="M35" s="81">
        <v>2634212.4380000001</v>
      </c>
      <c r="N35" s="81">
        <v>3512283.2506666668</v>
      </c>
      <c r="O35" s="81">
        <v>3512283.2506666668</v>
      </c>
      <c r="P35" s="81">
        <v>3512283.2506666668</v>
      </c>
      <c r="Q35" s="81">
        <v>0</v>
      </c>
      <c r="R35" s="81">
        <v>0</v>
      </c>
      <c r="S35" s="81">
        <v>0</v>
      </c>
      <c r="T35" s="81">
        <v>0</v>
      </c>
      <c r="U35" s="81">
        <v>0</v>
      </c>
      <c r="V35" s="81">
        <v>0</v>
      </c>
      <c r="W35" s="81">
        <v>0</v>
      </c>
    </row>
    <row r="36" spans="1:23" ht="32.1">
      <c r="A36" s="78" t="s">
        <v>180</v>
      </c>
      <c r="B36" s="78" t="s">
        <v>181</v>
      </c>
      <c r="C36" s="78" t="s">
        <v>176</v>
      </c>
      <c r="D36" s="78" t="s">
        <v>177</v>
      </c>
      <c r="E36" s="78" t="s">
        <v>182</v>
      </c>
      <c r="F36" s="80" t="s">
        <v>183</v>
      </c>
      <c r="G36" s="81">
        <v>1830000</v>
      </c>
      <c r="H36" s="81">
        <v>1830000</v>
      </c>
      <c r="I36" s="81" t="s">
        <v>54</v>
      </c>
      <c r="J36" s="81"/>
      <c r="K36" s="80" t="s">
        <v>54</v>
      </c>
      <c r="L36" s="81">
        <v>0</v>
      </c>
      <c r="M36" s="81">
        <v>183000</v>
      </c>
      <c r="N36" s="81">
        <v>915000</v>
      </c>
      <c r="O36" s="81">
        <v>732000</v>
      </c>
      <c r="P36" s="81">
        <v>0</v>
      </c>
      <c r="Q36" s="81">
        <v>0</v>
      </c>
      <c r="R36" s="81">
        <v>0</v>
      </c>
      <c r="S36" s="81">
        <v>0</v>
      </c>
      <c r="T36" s="81">
        <v>0</v>
      </c>
      <c r="U36" s="81">
        <v>0</v>
      </c>
      <c r="V36" s="81">
        <v>0</v>
      </c>
      <c r="W36" s="81">
        <v>0</v>
      </c>
    </row>
    <row r="37" spans="1:23" ht="32.1">
      <c r="A37" s="78" t="s">
        <v>184</v>
      </c>
      <c r="B37" s="78" t="s">
        <v>181</v>
      </c>
      <c r="C37" s="78" t="s">
        <v>176</v>
      </c>
      <c r="D37" s="78" t="s">
        <v>177</v>
      </c>
      <c r="E37" s="78" t="s">
        <v>185</v>
      </c>
      <c r="F37" s="80" t="s">
        <v>186</v>
      </c>
      <c r="G37" s="81">
        <v>1950000</v>
      </c>
      <c r="H37" s="81">
        <v>1950000</v>
      </c>
      <c r="I37" s="81" t="s">
        <v>54</v>
      </c>
      <c r="J37" s="81"/>
      <c r="K37" s="80" t="s">
        <v>54</v>
      </c>
      <c r="L37" s="81">
        <v>0</v>
      </c>
      <c r="M37" s="81">
        <v>390000</v>
      </c>
      <c r="N37" s="81">
        <v>1560000</v>
      </c>
      <c r="O37" s="81">
        <v>0</v>
      </c>
      <c r="P37" s="81">
        <v>0</v>
      </c>
      <c r="Q37" s="81">
        <v>0</v>
      </c>
      <c r="R37" s="81">
        <v>0</v>
      </c>
      <c r="S37" s="81">
        <v>0</v>
      </c>
      <c r="T37" s="81">
        <v>0</v>
      </c>
      <c r="U37" s="81">
        <v>0</v>
      </c>
      <c r="V37" s="81">
        <v>0</v>
      </c>
      <c r="W37" s="81">
        <v>0</v>
      </c>
    </row>
    <row r="38" spans="1:23" ht="32.1">
      <c r="A38" s="78" t="s">
        <v>187</v>
      </c>
      <c r="B38" s="78" t="s">
        <v>119</v>
      </c>
      <c r="C38" s="78" t="s">
        <v>176</v>
      </c>
      <c r="D38" s="78" t="s">
        <v>177</v>
      </c>
      <c r="E38" s="78" t="s">
        <v>188</v>
      </c>
      <c r="F38" s="80" t="s">
        <v>189</v>
      </c>
      <c r="G38" s="81">
        <v>2620600.7799999998</v>
      </c>
      <c r="H38" s="81">
        <v>2620600.7799999998</v>
      </c>
      <c r="I38" s="81" t="s">
        <v>54</v>
      </c>
      <c r="J38" s="81"/>
      <c r="K38" s="80" t="s">
        <v>54</v>
      </c>
      <c r="L38" s="81">
        <v>0</v>
      </c>
      <c r="M38" s="81">
        <v>524120.15599999996</v>
      </c>
      <c r="N38" s="81">
        <v>1048240.3119999999</v>
      </c>
      <c r="O38" s="81">
        <v>1048240.3119999999</v>
      </c>
      <c r="P38" s="81">
        <v>0</v>
      </c>
      <c r="Q38" s="81">
        <v>0</v>
      </c>
      <c r="R38" s="81">
        <v>0</v>
      </c>
      <c r="S38" s="81">
        <v>0</v>
      </c>
      <c r="T38" s="81">
        <v>0</v>
      </c>
      <c r="U38" s="81">
        <v>0</v>
      </c>
      <c r="V38" s="81">
        <v>0</v>
      </c>
      <c r="W38" s="81">
        <v>0</v>
      </c>
    </row>
    <row r="39" spans="1:23" ht="32.1">
      <c r="A39" s="78" t="s">
        <v>190</v>
      </c>
      <c r="B39" s="78" t="s">
        <v>191</v>
      </c>
      <c r="C39" s="78" t="s">
        <v>176</v>
      </c>
      <c r="D39" s="78" t="s">
        <v>177</v>
      </c>
      <c r="E39" s="78" t="s">
        <v>192</v>
      </c>
      <c r="F39" s="80" t="s">
        <v>193</v>
      </c>
      <c r="G39" s="81">
        <v>2540944.85</v>
      </c>
      <c r="H39" s="81">
        <v>2540944.85</v>
      </c>
      <c r="I39" s="81" t="s">
        <v>54</v>
      </c>
      <c r="J39" s="81"/>
      <c r="K39" s="80" t="s">
        <v>54</v>
      </c>
      <c r="L39" s="81">
        <v>0</v>
      </c>
      <c r="M39" s="81">
        <v>508188.97000000003</v>
      </c>
      <c r="N39" s="81">
        <v>1016377.9400000001</v>
      </c>
      <c r="O39" s="81">
        <v>1016377.9400000001</v>
      </c>
      <c r="P39" s="81">
        <v>0</v>
      </c>
      <c r="Q39" s="81">
        <v>0</v>
      </c>
      <c r="R39" s="81">
        <v>0</v>
      </c>
      <c r="S39" s="81">
        <v>0</v>
      </c>
      <c r="T39" s="81">
        <v>0</v>
      </c>
      <c r="U39" s="81">
        <v>0</v>
      </c>
      <c r="V39" s="81">
        <v>0</v>
      </c>
      <c r="W39" s="81">
        <v>0</v>
      </c>
    </row>
    <row r="40" spans="1:23" ht="32.1">
      <c r="A40" s="78" t="s">
        <v>194</v>
      </c>
      <c r="B40" s="78" t="s">
        <v>181</v>
      </c>
      <c r="C40" s="78" t="s">
        <v>176</v>
      </c>
      <c r="D40" s="78" t="s">
        <v>177</v>
      </c>
      <c r="E40" s="78" t="s">
        <v>195</v>
      </c>
      <c r="F40" s="80" t="s">
        <v>196</v>
      </c>
      <c r="G40" s="81">
        <v>10700000</v>
      </c>
      <c r="H40" s="81">
        <v>10700000</v>
      </c>
      <c r="I40" s="81" t="s">
        <v>54</v>
      </c>
      <c r="J40" s="81"/>
      <c r="K40" s="80" t="s">
        <v>54</v>
      </c>
      <c r="L40" s="81">
        <v>0</v>
      </c>
      <c r="M40" s="81">
        <v>1070000</v>
      </c>
      <c r="N40" s="81">
        <v>3210000</v>
      </c>
      <c r="O40" s="81">
        <v>2140000</v>
      </c>
      <c r="P40" s="81">
        <v>2140000</v>
      </c>
      <c r="Q40" s="81">
        <v>2140000</v>
      </c>
      <c r="R40" s="81">
        <v>0</v>
      </c>
      <c r="S40" s="81">
        <v>0</v>
      </c>
      <c r="T40" s="81">
        <v>0</v>
      </c>
      <c r="U40" s="81">
        <v>0</v>
      </c>
      <c r="V40" s="81">
        <v>0</v>
      </c>
      <c r="W40" s="81">
        <v>0</v>
      </c>
    </row>
    <row r="41" spans="1:23" ht="32.1">
      <c r="A41" s="78" t="s">
        <v>197</v>
      </c>
      <c r="B41" s="78" t="s">
        <v>181</v>
      </c>
      <c r="C41" s="78" t="s">
        <v>176</v>
      </c>
      <c r="D41" s="78" t="s">
        <v>177</v>
      </c>
      <c r="E41" s="78" t="s">
        <v>198</v>
      </c>
      <c r="F41" s="80" t="s">
        <v>199</v>
      </c>
      <c r="G41" s="81">
        <v>4500000</v>
      </c>
      <c r="H41" s="81">
        <v>4500000</v>
      </c>
      <c r="I41" s="81" t="s">
        <v>54</v>
      </c>
      <c r="J41" s="81"/>
      <c r="K41" s="80" t="s">
        <v>54</v>
      </c>
      <c r="L41" s="81">
        <v>0</v>
      </c>
      <c r="M41" s="81">
        <v>450000</v>
      </c>
      <c r="N41" s="81">
        <v>2250000</v>
      </c>
      <c r="O41" s="81">
        <v>1800000</v>
      </c>
      <c r="P41" s="81">
        <v>0</v>
      </c>
      <c r="Q41" s="81">
        <v>0</v>
      </c>
      <c r="R41" s="81">
        <v>0</v>
      </c>
      <c r="S41" s="81">
        <v>0</v>
      </c>
      <c r="T41" s="81">
        <v>0</v>
      </c>
      <c r="U41" s="81">
        <v>0</v>
      </c>
      <c r="V41" s="81">
        <v>0</v>
      </c>
      <c r="W41" s="81">
        <v>0</v>
      </c>
    </row>
    <row r="42" spans="1:23" ht="32.1">
      <c r="A42" s="78" t="s">
        <v>200</v>
      </c>
      <c r="B42" s="78" t="s">
        <v>191</v>
      </c>
      <c r="C42" s="78" t="s">
        <v>176</v>
      </c>
      <c r="D42" s="78" t="s">
        <v>177</v>
      </c>
      <c r="E42" s="78" t="s">
        <v>201</v>
      </c>
      <c r="F42" s="80" t="s">
        <v>202</v>
      </c>
      <c r="G42" s="81">
        <v>9947875</v>
      </c>
      <c r="H42" s="81">
        <v>9947875</v>
      </c>
      <c r="I42" s="81" t="s">
        <v>54</v>
      </c>
      <c r="J42" s="81"/>
      <c r="K42" s="80" t="s">
        <v>54</v>
      </c>
      <c r="L42" s="81">
        <v>0</v>
      </c>
      <c r="M42" s="81">
        <v>1989575</v>
      </c>
      <c r="N42" s="81">
        <v>3979150</v>
      </c>
      <c r="O42" s="81">
        <v>3979150</v>
      </c>
      <c r="P42" s="81">
        <v>0</v>
      </c>
      <c r="Q42" s="81">
        <v>0</v>
      </c>
      <c r="R42" s="81">
        <v>0</v>
      </c>
      <c r="S42" s="81">
        <v>0</v>
      </c>
      <c r="T42" s="81">
        <v>0</v>
      </c>
      <c r="U42" s="81">
        <v>0</v>
      </c>
      <c r="V42" s="81">
        <v>0</v>
      </c>
      <c r="W42" s="81">
        <v>0</v>
      </c>
    </row>
    <row r="43" spans="1:23" ht="32.1">
      <c r="A43" s="78" t="s">
        <v>203</v>
      </c>
      <c r="B43" s="78" t="s">
        <v>204</v>
      </c>
      <c r="C43" s="78" t="s">
        <v>176</v>
      </c>
      <c r="D43" s="78" t="s">
        <v>177</v>
      </c>
      <c r="E43" s="78" t="s">
        <v>205</v>
      </c>
      <c r="F43" s="80" t="s">
        <v>206</v>
      </c>
      <c r="G43" s="81">
        <v>4802000</v>
      </c>
      <c r="H43" s="81">
        <v>4802000</v>
      </c>
      <c r="I43" s="81" t="s">
        <v>54</v>
      </c>
      <c r="J43" s="81"/>
      <c r="K43" s="80" t="s">
        <v>54</v>
      </c>
      <c r="L43" s="81">
        <v>0</v>
      </c>
      <c r="M43" s="81">
        <v>480200</v>
      </c>
      <c r="N43" s="81">
        <v>2401000</v>
      </c>
      <c r="O43" s="81">
        <v>1920800</v>
      </c>
      <c r="P43" s="81">
        <v>0</v>
      </c>
      <c r="Q43" s="81">
        <v>0</v>
      </c>
      <c r="R43" s="81">
        <v>0</v>
      </c>
      <c r="S43" s="81">
        <v>0</v>
      </c>
      <c r="T43" s="81">
        <v>0</v>
      </c>
      <c r="U43" s="81">
        <v>0</v>
      </c>
      <c r="V43" s="81">
        <v>0</v>
      </c>
      <c r="W43" s="81">
        <v>0</v>
      </c>
    </row>
    <row r="44" spans="1:23" ht="32.1">
      <c r="A44" s="78" t="s">
        <v>207</v>
      </c>
      <c r="B44" s="78" t="s">
        <v>191</v>
      </c>
      <c r="C44" s="78" t="s">
        <v>176</v>
      </c>
      <c r="D44" s="78" t="s">
        <v>177</v>
      </c>
      <c r="E44" s="78" t="s">
        <v>208</v>
      </c>
      <c r="F44" s="80" t="s">
        <v>209</v>
      </c>
      <c r="G44" s="81">
        <v>5943823.96</v>
      </c>
      <c r="H44" s="81">
        <v>5943823.96</v>
      </c>
      <c r="I44" s="81" t="s">
        <v>54</v>
      </c>
      <c r="J44" s="81"/>
      <c r="K44" s="80" t="s">
        <v>54</v>
      </c>
      <c r="L44" s="81">
        <v>0</v>
      </c>
      <c r="M44" s="81">
        <v>1188764.7920000001</v>
      </c>
      <c r="N44" s="81">
        <v>2377529.5840000003</v>
      </c>
      <c r="O44" s="81">
        <v>2377529.5840000003</v>
      </c>
      <c r="P44" s="81">
        <v>0</v>
      </c>
      <c r="Q44" s="81">
        <v>0</v>
      </c>
      <c r="R44" s="81">
        <v>0</v>
      </c>
      <c r="S44" s="81">
        <v>0</v>
      </c>
      <c r="T44" s="81">
        <v>0</v>
      </c>
      <c r="U44" s="81">
        <v>0</v>
      </c>
      <c r="V44" s="81">
        <v>0</v>
      </c>
      <c r="W44" s="81">
        <v>0</v>
      </c>
    </row>
    <row r="45" spans="1:23" ht="48">
      <c r="A45" s="78" t="s">
        <v>210</v>
      </c>
      <c r="B45" s="78" t="s">
        <v>204</v>
      </c>
      <c r="C45" s="78" t="s">
        <v>176</v>
      </c>
      <c r="D45" s="78" t="s">
        <v>177</v>
      </c>
      <c r="E45" s="78" t="s">
        <v>211</v>
      </c>
      <c r="F45" s="80" t="s">
        <v>212</v>
      </c>
      <c r="G45" s="81">
        <v>7829900</v>
      </c>
      <c r="H45" s="81">
        <v>7829900</v>
      </c>
      <c r="I45" s="81" t="s">
        <v>54</v>
      </c>
      <c r="J45" s="81"/>
      <c r="K45" s="80" t="s">
        <v>54</v>
      </c>
      <c r="L45" s="81">
        <v>0</v>
      </c>
      <c r="M45" s="81">
        <v>782990</v>
      </c>
      <c r="N45" s="81">
        <v>2870963.333333333</v>
      </c>
      <c r="O45" s="81">
        <v>2087973.3333333333</v>
      </c>
      <c r="P45" s="81">
        <v>2087973.3333333333</v>
      </c>
      <c r="Q45" s="81">
        <v>0</v>
      </c>
      <c r="R45" s="81">
        <v>0</v>
      </c>
      <c r="S45" s="81">
        <v>0</v>
      </c>
      <c r="T45" s="81">
        <v>0</v>
      </c>
      <c r="U45" s="81">
        <v>0</v>
      </c>
      <c r="V45" s="81">
        <v>0</v>
      </c>
      <c r="W45" s="81">
        <v>0</v>
      </c>
    </row>
    <row r="46" spans="1:23" ht="32.1">
      <c r="A46" s="78" t="s">
        <v>214</v>
      </c>
      <c r="B46" s="78" t="s">
        <v>181</v>
      </c>
      <c r="C46" s="78" t="s">
        <v>176</v>
      </c>
      <c r="D46" s="78" t="s">
        <v>177</v>
      </c>
      <c r="E46" s="78" t="s">
        <v>215</v>
      </c>
      <c r="F46" s="80" t="s">
        <v>216</v>
      </c>
      <c r="G46" s="81">
        <v>2000000</v>
      </c>
      <c r="H46" s="81">
        <v>2000000</v>
      </c>
      <c r="I46" s="81" t="s">
        <v>54</v>
      </c>
      <c r="J46" s="81"/>
      <c r="K46" s="80" t="s">
        <v>54</v>
      </c>
      <c r="L46" s="81">
        <v>0</v>
      </c>
      <c r="M46" s="81">
        <v>200000</v>
      </c>
      <c r="N46" s="81">
        <v>1000000</v>
      </c>
      <c r="O46" s="81">
        <v>800000</v>
      </c>
      <c r="P46" s="81">
        <v>0</v>
      </c>
      <c r="Q46" s="81">
        <v>0</v>
      </c>
      <c r="R46" s="81">
        <v>0</v>
      </c>
      <c r="S46" s="81">
        <v>0</v>
      </c>
      <c r="T46" s="81">
        <v>0</v>
      </c>
      <c r="U46" s="81">
        <v>0</v>
      </c>
      <c r="V46" s="81">
        <v>0</v>
      </c>
      <c r="W46" s="81">
        <v>0</v>
      </c>
    </row>
    <row r="47" spans="1:23" ht="48">
      <c r="A47" s="78" t="s">
        <v>217</v>
      </c>
      <c r="B47" s="78" t="s">
        <v>181</v>
      </c>
      <c r="C47" s="78" t="s">
        <v>176</v>
      </c>
      <c r="D47" s="78" t="s">
        <v>177</v>
      </c>
      <c r="E47" s="78" t="s">
        <v>218</v>
      </c>
      <c r="F47" s="80" t="s">
        <v>219</v>
      </c>
      <c r="G47" s="81">
        <v>27000000</v>
      </c>
      <c r="H47" s="81">
        <v>27000000</v>
      </c>
      <c r="I47" s="81" t="s">
        <v>54</v>
      </c>
      <c r="J47" s="81"/>
      <c r="K47" s="80" t="s">
        <v>54</v>
      </c>
      <c r="L47" s="81">
        <v>0</v>
      </c>
      <c r="M47" s="81">
        <v>2700000</v>
      </c>
      <c r="N47" s="81">
        <v>9900000</v>
      </c>
      <c r="O47" s="81">
        <v>7200000</v>
      </c>
      <c r="P47" s="81">
        <v>7200000</v>
      </c>
      <c r="Q47" s="81">
        <v>0</v>
      </c>
      <c r="R47" s="81">
        <v>0</v>
      </c>
      <c r="S47" s="81">
        <v>0</v>
      </c>
      <c r="T47" s="81">
        <v>0</v>
      </c>
      <c r="U47" s="81">
        <v>0</v>
      </c>
      <c r="V47" s="81">
        <v>0</v>
      </c>
      <c r="W47" s="81">
        <v>0</v>
      </c>
    </row>
    <row r="48" spans="1:23" ht="32.1">
      <c r="A48" s="78" t="s">
        <v>221</v>
      </c>
      <c r="B48" s="78" t="s">
        <v>119</v>
      </c>
      <c r="C48" s="78" t="s">
        <v>176</v>
      </c>
      <c r="D48" s="78" t="s">
        <v>177</v>
      </c>
      <c r="E48" s="78" t="s">
        <v>222</v>
      </c>
      <c r="F48" s="80" t="s">
        <v>223</v>
      </c>
      <c r="G48" s="81">
        <v>3669229.03</v>
      </c>
      <c r="H48" s="81">
        <v>3669229.03</v>
      </c>
      <c r="I48" s="81" t="s">
        <v>54</v>
      </c>
      <c r="J48" s="81"/>
      <c r="K48" s="80" t="s">
        <v>54</v>
      </c>
      <c r="L48" s="81">
        <v>0</v>
      </c>
      <c r="M48" s="81">
        <v>733845.80599999998</v>
      </c>
      <c r="N48" s="81">
        <v>1467691.612</v>
      </c>
      <c r="O48" s="81">
        <v>1467691.612</v>
      </c>
      <c r="P48" s="81">
        <v>0</v>
      </c>
      <c r="Q48" s="81">
        <v>0</v>
      </c>
      <c r="R48" s="81">
        <v>0</v>
      </c>
      <c r="S48" s="81">
        <v>0</v>
      </c>
      <c r="T48" s="81">
        <v>0</v>
      </c>
      <c r="U48" s="81">
        <v>0</v>
      </c>
      <c r="V48" s="81">
        <v>0</v>
      </c>
      <c r="W48" s="81">
        <v>0</v>
      </c>
    </row>
    <row r="49" spans="1:23" ht="32.1">
      <c r="A49" s="78" t="s">
        <v>224</v>
      </c>
      <c r="B49" s="78" t="s">
        <v>119</v>
      </c>
      <c r="C49" s="78" t="s">
        <v>176</v>
      </c>
      <c r="D49" s="78" t="s">
        <v>177</v>
      </c>
      <c r="E49" s="78" t="s">
        <v>98</v>
      </c>
      <c r="F49" s="80" t="s">
        <v>225</v>
      </c>
      <c r="G49" s="81">
        <v>12161960.199999999</v>
      </c>
      <c r="H49" s="81">
        <v>12161960.199999999</v>
      </c>
      <c r="I49" s="81" t="s">
        <v>54</v>
      </c>
      <c r="J49" s="81"/>
      <c r="K49" s="80" t="s">
        <v>54</v>
      </c>
      <c r="L49" s="81">
        <v>0</v>
      </c>
      <c r="M49" s="81">
        <v>2432392.04</v>
      </c>
      <c r="N49" s="81">
        <v>4864784.08</v>
      </c>
      <c r="O49" s="81">
        <v>4864784.08</v>
      </c>
      <c r="P49" s="81">
        <v>0</v>
      </c>
      <c r="Q49" s="81">
        <v>0</v>
      </c>
      <c r="R49" s="81">
        <v>0</v>
      </c>
      <c r="S49" s="81">
        <v>0</v>
      </c>
      <c r="T49" s="81">
        <v>0</v>
      </c>
      <c r="U49" s="81">
        <v>0</v>
      </c>
      <c r="V49" s="81">
        <v>0</v>
      </c>
      <c r="W49" s="81">
        <v>0</v>
      </c>
    </row>
    <row r="50" spans="1:23" ht="48">
      <c r="A50" s="78" t="s">
        <v>226</v>
      </c>
      <c r="B50" s="78" t="s">
        <v>119</v>
      </c>
      <c r="C50" s="78" t="s">
        <v>176</v>
      </c>
      <c r="D50" s="78" t="s">
        <v>177</v>
      </c>
      <c r="E50" s="78" t="s">
        <v>227</v>
      </c>
      <c r="F50" s="80" t="s">
        <v>228</v>
      </c>
      <c r="G50" s="81">
        <v>18481553.129999999</v>
      </c>
      <c r="H50" s="81">
        <v>18481553.129999999</v>
      </c>
      <c r="I50" s="81" t="s">
        <v>54</v>
      </c>
      <c r="J50" s="81"/>
      <c r="K50" s="80" t="s">
        <v>54</v>
      </c>
      <c r="L50" s="81">
        <v>0</v>
      </c>
      <c r="M50" s="81">
        <v>3696310.6260000002</v>
      </c>
      <c r="N50" s="81">
        <v>3696310.6260000002</v>
      </c>
      <c r="O50" s="81">
        <v>3696310.6260000002</v>
      </c>
      <c r="P50" s="81">
        <v>3696310.6260000002</v>
      </c>
      <c r="Q50" s="81">
        <v>3696310.6260000002</v>
      </c>
      <c r="R50" s="81">
        <v>0</v>
      </c>
      <c r="S50" s="81">
        <v>0</v>
      </c>
      <c r="T50" s="81">
        <v>0</v>
      </c>
      <c r="U50" s="81">
        <v>0</v>
      </c>
      <c r="V50" s="81">
        <v>0</v>
      </c>
      <c r="W50" s="81">
        <v>0</v>
      </c>
    </row>
    <row r="51" spans="1:23" ht="48">
      <c r="A51" s="78" t="s">
        <v>229</v>
      </c>
      <c r="B51" s="78" t="s">
        <v>119</v>
      </c>
      <c r="C51" s="78" t="s">
        <v>176</v>
      </c>
      <c r="D51" s="78" t="s">
        <v>177</v>
      </c>
      <c r="E51" s="78" t="s">
        <v>230</v>
      </c>
      <c r="F51" s="80" t="s">
        <v>231</v>
      </c>
      <c r="G51" s="81">
        <v>11090716.49</v>
      </c>
      <c r="H51" s="81">
        <v>11090716.49</v>
      </c>
      <c r="I51" s="81" t="s">
        <v>54</v>
      </c>
      <c r="J51" s="81"/>
      <c r="K51" s="80" t="s">
        <v>54</v>
      </c>
      <c r="L51" s="81">
        <v>0</v>
      </c>
      <c r="M51" s="81">
        <v>2218143.298</v>
      </c>
      <c r="N51" s="81">
        <v>2218143.298</v>
      </c>
      <c r="O51" s="81">
        <v>2218143.298</v>
      </c>
      <c r="P51" s="81">
        <v>2218143.298</v>
      </c>
      <c r="Q51" s="81">
        <v>2218143.298</v>
      </c>
      <c r="R51" s="81">
        <v>0</v>
      </c>
      <c r="S51" s="81">
        <v>0</v>
      </c>
      <c r="T51" s="81">
        <v>0</v>
      </c>
      <c r="U51" s="81">
        <v>0</v>
      </c>
      <c r="V51" s="81">
        <v>0</v>
      </c>
      <c r="W51" s="81">
        <v>0</v>
      </c>
    </row>
    <row r="52" spans="1:23" ht="48">
      <c r="A52" s="78" t="s">
        <v>232</v>
      </c>
      <c r="B52" s="78" t="s">
        <v>181</v>
      </c>
      <c r="C52" s="78" t="s">
        <v>176</v>
      </c>
      <c r="D52" s="78" t="s">
        <v>177</v>
      </c>
      <c r="E52" s="78" t="s">
        <v>233</v>
      </c>
      <c r="F52" s="80" t="s">
        <v>234</v>
      </c>
      <c r="G52" s="81">
        <v>9500000</v>
      </c>
      <c r="H52" s="81">
        <v>9500000</v>
      </c>
      <c r="I52" s="81" t="s">
        <v>54</v>
      </c>
      <c r="J52" s="81"/>
      <c r="K52" s="80" t="s">
        <v>54</v>
      </c>
      <c r="L52" s="81">
        <v>0</v>
      </c>
      <c r="M52" s="81">
        <v>950000</v>
      </c>
      <c r="N52" s="81">
        <v>3483333.3333333335</v>
      </c>
      <c r="O52" s="81">
        <v>2533333.3333333335</v>
      </c>
      <c r="P52" s="81">
        <v>2533333.3333333335</v>
      </c>
      <c r="Q52" s="81">
        <v>0</v>
      </c>
      <c r="R52" s="81">
        <v>0</v>
      </c>
      <c r="S52" s="81">
        <v>0</v>
      </c>
      <c r="T52" s="81">
        <v>0</v>
      </c>
      <c r="U52" s="81">
        <v>0</v>
      </c>
      <c r="V52" s="81">
        <v>0</v>
      </c>
      <c r="W52" s="81">
        <v>0</v>
      </c>
    </row>
    <row r="53" spans="1:23" ht="32.1">
      <c r="A53" s="78" t="s">
        <v>235</v>
      </c>
      <c r="B53" s="78" t="s">
        <v>204</v>
      </c>
      <c r="C53" s="78" t="s">
        <v>176</v>
      </c>
      <c r="D53" s="78" t="s">
        <v>177</v>
      </c>
      <c r="E53" s="78" t="s">
        <v>236</v>
      </c>
      <c r="F53" s="80" t="s">
        <v>237</v>
      </c>
      <c r="G53" s="81">
        <v>69198000</v>
      </c>
      <c r="H53" s="81">
        <v>69198000</v>
      </c>
      <c r="I53" s="81" t="s">
        <v>54</v>
      </c>
      <c r="J53" s="81"/>
      <c r="K53" s="80" t="s">
        <v>54</v>
      </c>
      <c r="L53" s="81">
        <v>0</v>
      </c>
      <c r="M53" s="81">
        <v>6919800</v>
      </c>
      <c r="N53" s="81">
        <v>25372600</v>
      </c>
      <c r="O53" s="81">
        <v>18452800</v>
      </c>
      <c r="P53" s="81">
        <v>18452800</v>
      </c>
      <c r="Q53" s="81">
        <v>0</v>
      </c>
      <c r="R53" s="81">
        <v>0</v>
      </c>
      <c r="S53" s="81">
        <v>0</v>
      </c>
      <c r="T53" s="81">
        <v>0</v>
      </c>
      <c r="U53" s="81">
        <v>0</v>
      </c>
      <c r="V53" s="81">
        <v>0</v>
      </c>
      <c r="W53" s="81">
        <v>0</v>
      </c>
    </row>
    <row r="54" spans="1:23" ht="48">
      <c r="A54" s="78" t="s">
        <v>238</v>
      </c>
      <c r="B54" s="78" t="s">
        <v>239</v>
      </c>
      <c r="C54" s="78" t="s">
        <v>176</v>
      </c>
      <c r="D54" s="78" t="s">
        <v>177</v>
      </c>
      <c r="E54" s="78" t="s">
        <v>240</v>
      </c>
      <c r="F54" s="80" t="s">
        <v>241</v>
      </c>
      <c r="G54" s="81">
        <v>5750000</v>
      </c>
      <c r="H54" s="81">
        <v>5750000</v>
      </c>
      <c r="I54" s="81" t="s">
        <v>54</v>
      </c>
      <c r="J54" s="81"/>
      <c r="K54" s="80" t="s">
        <v>54</v>
      </c>
      <c r="L54" s="81">
        <v>0</v>
      </c>
      <c r="M54" s="81">
        <v>575000</v>
      </c>
      <c r="N54" s="81">
        <v>2108333.333333333</v>
      </c>
      <c r="O54" s="81">
        <v>1533333.3333333333</v>
      </c>
      <c r="P54" s="81">
        <v>1533333.3333333333</v>
      </c>
      <c r="Q54" s="81">
        <v>0</v>
      </c>
      <c r="R54" s="81">
        <v>0</v>
      </c>
      <c r="S54" s="81">
        <v>0</v>
      </c>
      <c r="T54" s="81">
        <v>0</v>
      </c>
      <c r="U54" s="81">
        <v>0</v>
      </c>
      <c r="V54" s="81">
        <v>0</v>
      </c>
      <c r="W54" s="81">
        <v>0</v>
      </c>
    </row>
    <row r="55" spans="1:23" ht="48">
      <c r="A55" s="78" t="s">
        <v>242</v>
      </c>
      <c r="B55" s="78" t="s">
        <v>239</v>
      </c>
      <c r="C55" s="78" t="s">
        <v>176</v>
      </c>
      <c r="D55" s="78" t="s">
        <v>177</v>
      </c>
      <c r="E55" s="78" t="s">
        <v>243</v>
      </c>
      <c r="F55" s="80" t="s">
        <v>244</v>
      </c>
      <c r="G55" s="81">
        <v>5750000</v>
      </c>
      <c r="H55" s="81">
        <v>5750000</v>
      </c>
      <c r="I55" s="81" t="s">
        <v>54</v>
      </c>
      <c r="J55" s="81"/>
      <c r="K55" s="80" t="s">
        <v>54</v>
      </c>
      <c r="L55" s="81">
        <v>0</v>
      </c>
      <c r="M55" s="81">
        <v>575000</v>
      </c>
      <c r="N55" s="81">
        <v>1725000</v>
      </c>
      <c r="O55" s="81">
        <v>1150000</v>
      </c>
      <c r="P55" s="81">
        <v>1150000</v>
      </c>
      <c r="Q55" s="81">
        <v>1150000</v>
      </c>
      <c r="R55" s="81">
        <v>0</v>
      </c>
      <c r="S55" s="81">
        <v>0</v>
      </c>
      <c r="T55" s="81">
        <v>0</v>
      </c>
      <c r="U55" s="81">
        <v>0</v>
      </c>
      <c r="V55" s="81">
        <v>0</v>
      </c>
      <c r="W55" s="81">
        <v>0</v>
      </c>
    </row>
    <row r="56" spans="1:23" ht="48">
      <c r="A56" s="78" t="s">
        <v>245</v>
      </c>
      <c r="B56" s="78" t="s">
        <v>239</v>
      </c>
      <c r="C56" s="78" t="s">
        <v>176</v>
      </c>
      <c r="D56" s="78" t="s">
        <v>177</v>
      </c>
      <c r="E56" s="78" t="s">
        <v>246</v>
      </c>
      <c r="F56" s="80" t="s">
        <v>247</v>
      </c>
      <c r="G56" s="81">
        <v>12650000</v>
      </c>
      <c r="H56" s="81">
        <v>12650000</v>
      </c>
      <c r="I56" s="81" t="s">
        <v>54</v>
      </c>
      <c r="J56" s="81"/>
      <c r="K56" s="80" t="s">
        <v>54</v>
      </c>
      <c r="L56" s="81">
        <v>0</v>
      </c>
      <c r="M56" s="81">
        <v>1265000</v>
      </c>
      <c r="N56" s="81">
        <v>3795000</v>
      </c>
      <c r="O56" s="81">
        <v>2530000</v>
      </c>
      <c r="P56" s="81">
        <v>2530000</v>
      </c>
      <c r="Q56" s="81">
        <v>2530000</v>
      </c>
      <c r="R56" s="81">
        <v>0</v>
      </c>
      <c r="S56" s="81">
        <v>0</v>
      </c>
      <c r="T56" s="81">
        <v>0</v>
      </c>
      <c r="U56" s="81">
        <v>0</v>
      </c>
      <c r="V56" s="81">
        <v>0</v>
      </c>
      <c r="W56" s="81">
        <v>0</v>
      </c>
    </row>
    <row r="57" spans="1:23" ht="48">
      <c r="A57" s="78" t="s">
        <v>248</v>
      </c>
      <c r="B57" s="78" t="s">
        <v>239</v>
      </c>
      <c r="C57" s="78" t="s">
        <v>176</v>
      </c>
      <c r="D57" s="78" t="s">
        <v>177</v>
      </c>
      <c r="E57" s="78" t="s">
        <v>249</v>
      </c>
      <c r="F57" s="80" t="s">
        <v>250</v>
      </c>
      <c r="G57" s="81">
        <v>5750000</v>
      </c>
      <c r="H57" s="81">
        <v>5750000</v>
      </c>
      <c r="I57" s="81" t="s">
        <v>54</v>
      </c>
      <c r="J57" s="81"/>
      <c r="K57" s="80" t="s">
        <v>54</v>
      </c>
      <c r="L57" s="81">
        <v>0</v>
      </c>
      <c r="M57" s="81">
        <v>575000</v>
      </c>
      <c r="N57" s="81">
        <v>1725000</v>
      </c>
      <c r="O57" s="81">
        <v>1150000</v>
      </c>
      <c r="P57" s="81">
        <v>1150000</v>
      </c>
      <c r="Q57" s="81">
        <v>1150000</v>
      </c>
      <c r="R57" s="81">
        <v>0</v>
      </c>
      <c r="S57" s="81">
        <v>0</v>
      </c>
      <c r="T57" s="81">
        <v>0</v>
      </c>
      <c r="U57" s="81">
        <v>0</v>
      </c>
      <c r="V57" s="81">
        <v>0</v>
      </c>
      <c r="W57" s="81">
        <v>0</v>
      </c>
    </row>
    <row r="58" spans="1:23" ht="48">
      <c r="A58" s="78" t="s">
        <v>251</v>
      </c>
      <c r="B58" s="78" t="s">
        <v>239</v>
      </c>
      <c r="C58" s="78" t="s">
        <v>176</v>
      </c>
      <c r="D58" s="78" t="s">
        <v>177</v>
      </c>
      <c r="E58" s="78" t="s">
        <v>252</v>
      </c>
      <c r="F58" s="80" t="s">
        <v>253</v>
      </c>
      <c r="G58" s="81">
        <v>4800000</v>
      </c>
      <c r="H58" s="81">
        <v>4800000</v>
      </c>
      <c r="I58" s="81" t="s">
        <v>54</v>
      </c>
      <c r="J58" s="81"/>
      <c r="K58" s="80" t="s">
        <v>54</v>
      </c>
      <c r="L58" s="81">
        <v>0</v>
      </c>
      <c r="M58" s="81">
        <v>480000</v>
      </c>
      <c r="N58" s="81">
        <v>1760000</v>
      </c>
      <c r="O58" s="81">
        <v>1280000</v>
      </c>
      <c r="P58" s="81">
        <v>1280000</v>
      </c>
      <c r="Q58" s="81">
        <v>0</v>
      </c>
      <c r="R58" s="81">
        <v>0</v>
      </c>
      <c r="S58" s="81">
        <v>0</v>
      </c>
      <c r="T58" s="81">
        <v>0</v>
      </c>
      <c r="U58" s="81">
        <v>0</v>
      </c>
      <c r="V58" s="81">
        <v>0</v>
      </c>
      <c r="W58" s="81">
        <v>0</v>
      </c>
    </row>
    <row r="59" spans="1:23" ht="48">
      <c r="A59" s="78" t="s">
        <v>254</v>
      </c>
      <c r="B59" s="78" t="s">
        <v>239</v>
      </c>
      <c r="C59" s="78" t="s">
        <v>176</v>
      </c>
      <c r="D59" s="78" t="s">
        <v>177</v>
      </c>
      <c r="E59" s="78" t="s">
        <v>255</v>
      </c>
      <c r="F59" s="80" t="s">
        <v>256</v>
      </c>
      <c r="G59" s="81">
        <v>5175000</v>
      </c>
      <c r="H59" s="81">
        <v>5175000</v>
      </c>
      <c r="I59" s="81" t="s">
        <v>54</v>
      </c>
      <c r="J59" s="81"/>
      <c r="K59" s="80" t="s">
        <v>54</v>
      </c>
      <c r="L59" s="81">
        <v>0</v>
      </c>
      <c r="M59" s="81">
        <v>517500</v>
      </c>
      <c r="N59" s="81">
        <v>1897500</v>
      </c>
      <c r="O59" s="81">
        <v>1380000</v>
      </c>
      <c r="P59" s="81">
        <v>1380000</v>
      </c>
      <c r="Q59" s="81">
        <v>0</v>
      </c>
      <c r="R59" s="81">
        <v>0</v>
      </c>
      <c r="S59" s="81">
        <v>0</v>
      </c>
      <c r="T59" s="81">
        <v>0</v>
      </c>
      <c r="U59" s="81">
        <v>0</v>
      </c>
      <c r="V59" s="81">
        <v>0</v>
      </c>
      <c r="W59" s="81">
        <v>0</v>
      </c>
    </row>
    <row r="60" spans="1:23" ht="48">
      <c r="A60" s="78" t="s">
        <v>257</v>
      </c>
      <c r="B60" s="78" t="s">
        <v>239</v>
      </c>
      <c r="C60" s="78" t="s">
        <v>176</v>
      </c>
      <c r="D60" s="78" t="s">
        <v>177</v>
      </c>
      <c r="E60" s="78" t="s">
        <v>258</v>
      </c>
      <c r="F60" s="80" t="s">
        <v>259</v>
      </c>
      <c r="G60" s="81">
        <v>4121958.17</v>
      </c>
      <c r="H60" s="81">
        <v>4121958.17</v>
      </c>
      <c r="I60" s="81" t="s">
        <v>54</v>
      </c>
      <c r="J60" s="81"/>
      <c r="K60" s="80" t="s">
        <v>54</v>
      </c>
      <c r="L60" s="81">
        <v>0</v>
      </c>
      <c r="M60" s="81">
        <v>412195.81700000004</v>
      </c>
      <c r="N60" s="81">
        <v>1511384.6623333334</v>
      </c>
      <c r="O60" s="81">
        <v>1099188.8453333334</v>
      </c>
      <c r="P60" s="81">
        <v>1099188.8453333334</v>
      </c>
      <c r="Q60" s="81">
        <v>0</v>
      </c>
      <c r="R60" s="81">
        <v>0</v>
      </c>
      <c r="S60" s="81">
        <v>0</v>
      </c>
      <c r="T60" s="81">
        <v>0</v>
      </c>
      <c r="U60" s="81">
        <v>0</v>
      </c>
      <c r="V60" s="81">
        <v>0</v>
      </c>
      <c r="W60" s="81">
        <v>0</v>
      </c>
    </row>
    <row r="61" spans="1:23" ht="32.1">
      <c r="A61" s="78" t="s">
        <v>260</v>
      </c>
      <c r="B61" s="78" t="s">
        <v>261</v>
      </c>
      <c r="C61" s="78" t="s">
        <v>176</v>
      </c>
      <c r="D61" s="78" t="s">
        <v>177</v>
      </c>
      <c r="E61" s="78" t="s">
        <v>262</v>
      </c>
      <c r="F61" s="80" t="s">
        <v>263</v>
      </c>
      <c r="G61" s="81">
        <v>6000000</v>
      </c>
      <c r="H61" s="81">
        <v>6000000</v>
      </c>
      <c r="I61" s="81" t="s">
        <v>54</v>
      </c>
      <c r="J61" s="81"/>
      <c r="K61" s="80" t="s">
        <v>54</v>
      </c>
      <c r="L61" s="81">
        <v>0</v>
      </c>
      <c r="M61" s="81">
        <v>0</v>
      </c>
      <c r="N61" s="81">
        <v>1200000</v>
      </c>
      <c r="O61" s="81">
        <v>2400000</v>
      </c>
      <c r="P61" s="81">
        <v>2400000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1">
        <v>0</v>
      </c>
      <c r="W61" s="81">
        <v>0</v>
      </c>
    </row>
    <row r="62" spans="1:23" ht="32.1">
      <c r="A62" s="78" t="s">
        <v>264</v>
      </c>
      <c r="B62" s="78" t="s">
        <v>181</v>
      </c>
      <c r="C62" s="78" t="s">
        <v>176</v>
      </c>
      <c r="D62" s="78" t="s">
        <v>177</v>
      </c>
      <c r="E62" s="78" t="s">
        <v>265</v>
      </c>
      <c r="F62" s="80" t="s">
        <v>266</v>
      </c>
      <c r="G62" s="81">
        <v>6000000</v>
      </c>
      <c r="H62" s="81">
        <v>6000000</v>
      </c>
      <c r="I62" s="81" t="s">
        <v>54</v>
      </c>
      <c r="J62" s="81"/>
      <c r="K62" s="80" t="s">
        <v>54</v>
      </c>
      <c r="L62" s="81">
        <v>0</v>
      </c>
      <c r="M62" s="81">
        <v>600000</v>
      </c>
      <c r="N62" s="81">
        <v>2200000</v>
      </c>
      <c r="O62" s="81">
        <v>1600000.0000000002</v>
      </c>
      <c r="P62" s="81">
        <v>1600000.0000000002</v>
      </c>
      <c r="Q62" s="81">
        <v>0</v>
      </c>
      <c r="R62" s="81">
        <v>0</v>
      </c>
      <c r="S62" s="81">
        <v>0</v>
      </c>
      <c r="T62" s="81">
        <v>0</v>
      </c>
      <c r="U62" s="81">
        <v>0</v>
      </c>
      <c r="V62" s="81">
        <v>0</v>
      </c>
      <c r="W62" s="81">
        <v>0</v>
      </c>
    </row>
    <row r="63" spans="1:23" ht="32.1">
      <c r="A63" s="78" t="s">
        <v>267</v>
      </c>
      <c r="B63" s="78" t="s">
        <v>114</v>
      </c>
      <c r="C63" s="78" t="s">
        <v>176</v>
      </c>
      <c r="D63" s="78" t="s">
        <v>177</v>
      </c>
      <c r="E63" s="78" t="s">
        <v>268</v>
      </c>
      <c r="F63" s="80" t="s">
        <v>269</v>
      </c>
      <c r="G63" s="81">
        <v>4900000</v>
      </c>
      <c r="H63" s="81">
        <v>4900000</v>
      </c>
      <c r="I63" s="81" t="s">
        <v>54</v>
      </c>
      <c r="J63" s="81"/>
      <c r="K63" s="80" t="s">
        <v>54</v>
      </c>
      <c r="L63" s="81">
        <v>0</v>
      </c>
      <c r="M63" s="81">
        <v>490000</v>
      </c>
      <c r="N63" s="81">
        <v>1796666.6666666667</v>
      </c>
      <c r="O63" s="81">
        <v>1306666.6666666667</v>
      </c>
      <c r="P63" s="81">
        <v>1306666.6666666667</v>
      </c>
      <c r="Q63" s="81">
        <v>0</v>
      </c>
      <c r="R63" s="81">
        <v>0</v>
      </c>
      <c r="S63" s="81">
        <v>0</v>
      </c>
      <c r="T63" s="81">
        <v>0</v>
      </c>
      <c r="U63" s="81">
        <v>0</v>
      </c>
      <c r="V63" s="81">
        <v>0</v>
      </c>
      <c r="W63" s="81">
        <v>0</v>
      </c>
    </row>
    <row r="64" spans="1:23" ht="32.1">
      <c r="A64" s="78" t="s">
        <v>270</v>
      </c>
      <c r="B64" s="78" t="s">
        <v>271</v>
      </c>
      <c r="C64" s="78" t="s">
        <v>176</v>
      </c>
      <c r="D64" s="78" t="s">
        <v>177</v>
      </c>
      <c r="E64" s="78" t="s">
        <v>272</v>
      </c>
      <c r="F64" s="80" t="s">
        <v>273</v>
      </c>
      <c r="G64" s="81">
        <v>34000000</v>
      </c>
      <c r="H64" s="81">
        <v>34000000</v>
      </c>
      <c r="I64" s="81" t="s">
        <v>54</v>
      </c>
      <c r="J64" s="81"/>
      <c r="K64" s="80" t="s">
        <v>54</v>
      </c>
      <c r="L64" s="81">
        <v>0</v>
      </c>
      <c r="M64" s="81">
        <v>0</v>
      </c>
      <c r="N64" s="81">
        <v>6800000.0000000009</v>
      </c>
      <c r="O64" s="81">
        <v>6800000.0000000009</v>
      </c>
      <c r="P64" s="81">
        <v>6800000.0000000009</v>
      </c>
      <c r="Q64" s="81">
        <v>6800000.0000000009</v>
      </c>
      <c r="R64" s="81">
        <v>6800000.0000000009</v>
      </c>
      <c r="S64" s="81">
        <v>0</v>
      </c>
      <c r="T64" s="81">
        <v>0</v>
      </c>
      <c r="U64" s="81">
        <v>0</v>
      </c>
      <c r="V64" s="81">
        <v>0</v>
      </c>
      <c r="W64" s="81">
        <v>0</v>
      </c>
    </row>
    <row r="65" spans="1:23" ht="32.1">
      <c r="A65" s="78" t="s">
        <v>275</v>
      </c>
      <c r="B65" s="78" t="s">
        <v>271</v>
      </c>
      <c r="C65" s="78" t="s">
        <v>176</v>
      </c>
      <c r="D65" s="78" t="s">
        <v>177</v>
      </c>
      <c r="E65" s="78" t="s">
        <v>276</v>
      </c>
      <c r="F65" s="80" t="s">
        <v>277</v>
      </c>
      <c r="G65" s="81">
        <v>98139191.129999995</v>
      </c>
      <c r="H65" s="81">
        <v>70639191.129999995</v>
      </c>
      <c r="I65" s="81" t="s">
        <v>54</v>
      </c>
      <c r="J65" s="81">
        <v>27500000</v>
      </c>
      <c r="K65" s="80" t="s">
        <v>278</v>
      </c>
      <c r="L65" s="81">
        <v>0</v>
      </c>
      <c r="M65" s="81">
        <v>14127838.226000002</v>
      </c>
      <c r="N65" s="81">
        <v>18837117.634666666</v>
      </c>
      <c r="O65" s="81">
        <v>18837117.634666666</v>
      </c>
      <c r="P65" s="81">
        <v>18837117.634666666</v>
      </c>
      <c r="Q65" s="81">
        <v>0</v>
      </c>
      <c r="R65" s="81">
        <v>0</v>
      </c>
      <c r="S65" s="81">
        <v>0</v>
      </c>
      <c r="T65" s="81">
        <v>0</v>
      </c>
      <c r="U65" s="81">
        <v>0</v>
      </c>
      <c r="V65" s="81">
        <v>0</v>
      </c>
      <c r="W65" s="81">
        <v>0</v>
      </c>
    </row>
    <row r="66" spans="1:23" ht="32.1">
      <c r="A66" s="78" t="s">
        <v>279</v>
      </c>
      <c r="B66" s="78" t="s">
        <v>271</v>
      </c>
      <c r="C66" s="78" t="s">
        <v>176</v>
      </c>
      <c r="D66" s="78" t="s">
        <v>177</v>
      </c>
      <c r="E66" s="78" t="s">
        <v>280</v>
      </c>
      <c r="F66" s="80" t="s">
        <v>281</v>
      </c>
      <c r="G66" s="81">
        <v>93388186</v>
      </c>
      <c r="H66" s="81">
        <v>55788186</v>
      </c>
      <c r="I66" s="81" t="s">
        <v>54</v>
      </c>
      <c r="J66" s="81">
        <v>37599999.999999993</v>
      </c>
      <c r="K66" s="80" t="s">
        <v>278</v>
      </c>
      <c r="L66" s="81">
        <v>0</v>
      </c>
      <c r="M66" s="81">
        <v>11157637.199999999</v>
      </c>
      <c r="N66" s="81">
        <v>11157637.199999999</v>
      </c>
      <c r="O66" s="81">
        <v>11157637.199999999</v>
      </c>
      <c r="P66" s="81">
        <v>11157637.199999999</v>
      </c>
      <c r="Q66" s="81">
        <v>11157637.199999999</v>
      </c>
      <c r="R66" s="81">
        <v>0</v>
      </c>
      <c r="S66" s="81">
        <v>0</v>
      </c>
      <c r="T66" s="81">
        <v>0</v>
      </c>
      <c r="U66" s="81">
        <v>0</v>
      </c>
      <c r="V66" s="81">
        <v>0</v>
      </c>
      <c r="W66" s="81">
        <v>0</v>
      </c>
    </row>
    <row r="67" spans="1:23" ht="32.1">
      <c r="A67" s="78" t="s">
        <v>282</v>
      </c>
      <c r="B67" s="78" t="s">
        <v>271</v>
      </c>
      <c r="C67" s="78" t="s">
        <v>176</v>
      </c>
      <c r="D67" s="78" t="s">
        <v>177</v>
      </c>
      <c r="E67" s="78" t="s">
        <v>283</v>
      </c>
      <c r="F67" s="80" t="s">
        <v>284</v>
      </c>
      <c r="G67" s="81">
        <v>16788000</v>
      </c>
      <c r="H67" s="81">
        <v>16788000</v>
      </c>
      <c r="I67" s="81" t="s">
        <v>54</v>
      </c>
      <c r="J67" s="81"/>
      <c r="K67" s="80" t="s">
        <v>54</v>
      </c>
      <c r="L67" s="81">
        <v>0</v>
      </c>
      <c r="M67" s="81">
        <v>3357600</v>
      </c>
      <c r="N67" s="81">
        <v>2686080</v>
      </c>
      <c r="O67" s="81">
        <v>2686080</v>
      </c>
      <c r="P67" s="81">
        <v>2686080</v>
      </c>
      <c r="Q67" s="81">
        <v>2686080</v>
      </c>
      <c r="R67" s="81">
        <v>2686080</v>
      </c>
      <c r="S67" s="81">
        <v>0</v>
      </c>
      <c r="T67" s="81">
        <v>0</v>
      </c>
      <c r="U67" s="81">
        <v>0</v>
      </c>
      <c r="V67" s="81">
        <v>0</v>
      </c>
      <c r="W67" s="81">
        <v>0</v>
      </c>
    </row>
    <row r="68" spans="1:23" ht="32.1">
      <c r="A68" s="78" t="s">
        <v>285</v>
      </c>
      <c r="B68" s="78" t="s">
        <v>271</v>
      </c>
      <c r="C68" s="78" t="s">
        <v>176</v>
      </c>
      <c r="D68" s="78" t="s">
        <v>177</v>
      </c>
      <c r="E68" s="78" t="s">
        <v>286</v>
      </c>
      <c r="F68" s="80" t="s">
        <v>287</v>
      </c>
      <c r="G68" s="81">
        <v>4131113.34</v>
      </c>
      <c r="H68" s="81">
        <v>4131113.34</v>
      </c>
      <c r="I68" s="81" t="s">
        <v>54</v>
      </c>
      <c r="J68" s="81"/>
      <c r="K68" s="80" t="s">
        <v>54</v>
      </c>
      <c r="L68" s="81">
        <v>0</v>
      </c>
      <c r="M68" s="81">
        <v>826222.66800000006</v>
      </c>
      <c r="N68" s="81">
        <v>826222.66800000006</v>
      </c>
      <c r="O68" s="81">
        <v>826222.66800000006</v>
      </c>
      <c r="P68" s="81">
        <v>826222.66800000006</v>
      </c>
      <c r="Q68" s="81">
        <v>826222.66800000006</v>
      </c>
      <c r="R68" s="81">
        <v>0</v>
      </c>
      <c r="S68" s="81">
        <v>0</v>
      </c>
      <c r="T68" s="81">
        <v>0</v>
      </c>
      <c r="U68" s="81">
        <v>0</v>
      </c>
      <c r="V68" s="81">
        <v>0</v>
      </c>
      <c r="W68" s="81">
        <v>0</v>
      </c>
    </row>
    <row r="69" spans="1:23" ht="32.1">
      <c r="A69" s="78" t="s">
        <v>288</v>
      </c>
      <c r="B69" s="78" t="s">
        <v>261</v>
      </c>
      <c r="C69" s="78" t="s">
        <v>176</v>
      </c>
      <c r="D69" s="78" t="s">
        <v>177</v>
      </c>
      <c r="E69" s="78" t="s">
        <v>289</v>
      </c>
      <c r="F69" s="80" t="s">
        <v>290</v>
      </c>
      <c r="G69" s="81">
        <v>28819123</v>
      </c>
      <c r="H69" s="81">
        <v>8819123</v>
      </c>
      <c r="I69" s="81" t="s">
        <v>54</v>
      </c>
      <c r="J69" s="81">
        <v>20000000</v>
      </c>
      <c r="K69" s="80" t="s">
        <v>149</v>
      </c>
      <c r="L69" s="81">
        <v>0</v>
      </c>
      <c r="M69" s="81">
        <v>1763824.6</v>
      </c>
      <c r="N69" s="81">
        <v>2351766.1333333333</v>
      </c>
      <c r="O69" s="81">
        <v>2351766.1333333333</v>
      </c>
      <c r="P69" s="81">
        <v>2351766.1333333333</v>
      </c>
      <c r="Q69" s="81">
        <v>0</v>
      </c>
      <c r="R69" s="81">
        <v>0</v>
      </c>
      <c r="S69" s="81">
        <v>0</v>
      </c>
      <c r="T69" s="81">
        <v>0</v>
      </c>
      <c r="U69" s="81">
        <v>0</v>
      </c>
      <c r="V69" s="81">
        <v>0</v>
      </c>
      <c r="W69" s="81">
        <v>0</v>
      </c>
    </row>
    <row r="70" spans="1:23" ht="32.1">
      <c r="A70" s="78" t="s">
        <v>292</v>
      </c>
      <c r="B70" s="78" t="s">
        <v>191</v>
      </c>
      <c r="C70" s="78" t="s">
        <v>176</v>
      </c>
      <c r="D70" s="78" t="s">
        <v>177</v>
      </c>
      <c r="E70" s="78" t="s">
        <v>293</v>
      </c>
      <c r="F70" s="80" t="s">
        <v>294</v>
      </c>
      <c r="G70" s="81">
        <v>2502528.2999999998</v>
      </c>
      <c r="H70" s="81">
        <v>2502528.2999999998</v>
      </c>
      <c r="I70" s="81" t="s">
        <v>54</v>
      </c>
      <c r="J70" s="81"/>
      <c r="K70" s="80" t="s">
        <v>54</v>
      </c>
      <c r="L70" s="81">
        <v>0</v>
      </c>
      <c r="M70" s="81">
        <v>500505.66</v>
      </c>
      <c r="N70" s="81">
        <v>1001011.32</v>
      </c>
      <c r="O70" s="81">
        <v>1001011.32</v>
      </c>
      <c r="P70" s="81">
        <v>0</v>
      </c>
      <c r="Q70" s="81">
        <v>0</v>
      </c>
      <c r="R70" s="81">
        <v>0</v>
      </c>
      <c r="S70" s="81">
        <v>0</v>
      </c>
      <c r="T70" s="81">
        <v>0</v>
      </c>
      <c r="U70" s="81">
        <v>0</v>
      </c>
      <c r="V70" s="81">
        <v>0</v>
      </c>
      <c r="W70" s="81">
        <v>0</v>
      </c>
    </row>
    <row r="71" spans="1:23" ht="32.1">
      <c r="A71" s="78" t="s">
        <v>295</v>
      </c>
      <c r="B71" s="78" t="s">
        <v>271</v>
      </c>
      <c r="C71" s="78" t="s">
        <v>176</v>
      </c>
      <c r="D71" s="78" t="s">
        <v>177</v>
      </c>
      <c r="E71" s="78" t="s">
        <v>296</v>
      </c>
      <c r="F71" s="80" t="s">
        <v>297</v>
      </c>
      <c r="G71" s="81">
        <v>10900000</v>
      </c>
      <c r="H71" s="81">
        <v>10900000</v>
      </c>
      <c r="I71" s="81" t="s">
        <v>54</v>
      </c>
      <c r="J71" s="81"/>
      <c r="K71" s="80" t="s">
        <v>54</v>
      </c>
      <c r="L71" s="81">
        <v>0</v>
      </c>
      <c r="M71" s="81">
        <v>1090000</v>
      </c>
      <c r="N71" s="81">
        <v>3270000</v>
      </c>
      <c r="O71" s="81">
        <v>2180000</v>
      </c>
      <c r="P71" s="81">
        <v>2180000</v>
      </c>
      <c r="Q71" s="81">
        <v>2180000</v>
      </c>
      <c r="R71" s="81">
        <v>0</v>
      </c>
      <c r="S71" s="81">
        <v>0</v>
      </c>
      <c r="T71" s="81">
        <v>0</v>
      </c>
      <c r="U71" s="81">
        <v>0</v>
      </c>
      <c r="V71" s="81">
        <v>0</v>
      </c>
      <c r="W71" s="81">
        <v>0</v>
      </c>
    </row>
    <row r="72" spans="1:23" ht="32.1">
      <c r="A72" s="78" t="s">
        <v>298</v>
      </c>
      <c r="B72" s="78" t="s">
        <v>191</v>
      </c>
      <c r="C72" s="78" t="s">
        <v>176</v>
      </c>
      <c r="D72" s="78" t="s">
        <v>177</v>
      </c>
      <c r="E72" s="78" t="s">
        <v>299</v>
      </c>
      <c r="F72" s="80" t="s">
        <v>300</v>
      </c>
      <c r="G72" s="81">
        <v>1638000</v>
      </c>
      <c r="H72" s="81">
        <v>1638000</v>
      </c>
      <c r="I72" s="81" t="s">
        <v>54</v>
      </c>
      <c r="J72" s="81"/>
      <c r="K72" s="80" t="s">
        <v>54</v>
      </c>
      <c r="L72" s="81">
        <v>0</v>
      </c>
      <c r="M72" s="81">
        <v>327600</v>
      </c>
      <c r="N72" s="81">
        <v>655200</v>
      </c>
      <c r="O72" s="81">
        <v>655200</v>
      </c>
      <c r="P72" s="81">
        <v>0</v>
      </c>
      <c r="Q72" s="81">
        <v>0</v>
      </c>
      <c r="R72" s="81">
        <v>0</v>
      </c>
      <c r="S72" s="81">
        <v>0</v>
      </c>
      <c r="T72" s="81">
        <v>0</v>
      </c>
      <c r="U72" s="81">
        <v>0</v>
      </c>
      <c r="V72" s="81">
        <v>0</v>
      </c>
      <c r="W72" s="81">
        <v>0</v>
      </c>
    </row>
    <row r="73" spans="1:23" ht="32.1">
      <c r="A73" s="78" t="s">
        <v>301</v>
      </c>
      <c r="B73" s="78" t="s">
        <v>261</v>
      </c>
      <c r="C73" s="78" t="s">
        <v>176</v>
      </c>
      <c r="D73" s="78" t="s">
        <v>177</v>
      </c>
      <c r="E73" s="78" t="s">
        <v>302</v>
      </c>
      <c r="F73" s="80" t="s">
        <v>303</v>
      </c>
      <c r="G73" s="81">
        <v>11000000</v>
      </c>
      <c r="H73" s="81">
        <v>11000000</v>
      </c>
      <c r="I73" s="81" t="s">
        <v>54</v>
      </c>
      <c r="J73" s="81"/>
      <c r="K73" s="80" t="s">
        <v>54</v>
      </c>
      <c r="L73" s="81">
        <v>0</v>
      </c>
      <c r="M73" s="81">
        <v>0</v>
      </c>
      <c r="N73" s="81">
        <v>0</v>
      </c>
      <c r="O73" s="81">
        <v>1100000</v>
      </c>
      <c r="P73" s="81">
        <v>5500000</v>
      </c>
      <c r="Q73" s="81">
        <v>4400000</v>
      </c>
      <c r="R73" s="81">
        <v>0</v>
      </c>
      <c r="S73" s="81">
        <v>0</v>
      </c>
      <c r="T73" s="81">
        <v>0</v>
      </c>
      <c r="U73" s="81">
        <v>0</v>
      </c>
      <c r="V73" s="81">
        <v>0</v>
      </c>
      <c r="W73" s="81">
        <v>0</v>
      </c>
    </row>
    <row r="74" spans="1:23" ht="32.1">
      <c r="A74" s="78" t="s">
        <v>305</v>
      </c>
      <c r="B74" s="78" t="s">
        <v>306</v>
      </c>
      <c r="C74" s="78" t="s">
        <v>176</v>
      </c>
      <c r="D74" s="78" t="s">
        <v>177</v>
      </c>
      <c r="E74" s="78" t="s">
        <v>307</v>
      </c>
      <c r="F74" s="80" t="s">
        <v>308</v>
      </c>
      <c r="G74" s="81">
        <v>987742</v>
      </c>
      <c r="H74" s="81">
        <v>987742</v>
      </c>
      <c r="I74" s="81" t="s">
        <v>54</v>
      </c>
      <c r="J74" s="81"/>
      <c r="K74" s="80" t="s">
        <v>54</v>
      </c>
      <c r="L74" s="81">
        <v>0</v>
      </c>
      <c r="M74" s="81">
        <v>197548.40000000002</v>
      </c>
      <c r="N74" s="81">
        <v>197548.40000000002</v>
      </c>
      <c r="O74" s="81">
        <v>197548.40000000002</v>
      </c>
      <c r="P74" s="81">
        <v>197548.40000000002</v>
      </c>
      <c r="Q74" s="81">
        <v>197548.40000000002</v>
      </c>
      <c r="R74" s="81">
        <v>0</v>
      </c>
      <c r="S74" s="81">
        <v>0</v>
      </c>
      <c r="T74" s="81">
        <v>0</v>
      </c>
      <c r="U74" s="81">
        <v>0</v>
      </c>
      <c r="V74" s="81">
        <v>0</v>
      </c>
      <c r="W74" s="81">
        <v>0</v>
      </c>
    </row>
    <row r="75" spans="1:23" ht="32.1">
      <c r="A75" s="78" t="s">
        <v>309</v>
      </c>
      <c r="B75" s="78" t="s">
        <v>181</v>
      </c>
      <c r="C75" s="78" t="s">
        <v>176</v>
      </c>
      <c r="D75" s="78" t="s">
        <v>177</v>
      </c>
      <c r="E75" s="78" t="s">
        <v>310</v>
      </c>
      <c r="F75" s="80" t="s">
        <v>311</v>
      </c>
      <c r="G75" s="81">
        <v>14000000</v>
      </c>
      <c r="H75" s="81">
        <v>14000000</v>
      </c>
      <c r="I75" s="81" t="s">
        <v>54</v>
      </c>
      <c r="J75" s="81"/>
      <c r="K75" s="80" t="s">
        <v>54</v>
      </c>
      <c r="L75" s="81">
        <v>0</v>
      </c>
      <c r="M75" s="81">
        <v>1400000</v>
      </c>
      <c r="N75" s="81">
        <v>5133333.333333334</v>
      </c>
      <c r="O75" s="81">
        <v>3733333.333333333</v>
      </c>
      <c r="P75" s="81">
        <v>3733333.333333333</v>
      </c>
      <c r="Q75" s="81">
        <v>0</v>
      </c>
      <c r="R75" s="81">
        <v>0</v>
      </c>
      <c r="S75" s="81">
        <v>0</v>
      </c>
      <c r="T75" s="81">
        <v>0</v>
      </c>
      <c r="U75" s="81">
        <v>0</v>
      </c>
      <c r="V75" s="81">
        <v>0</v>
      </c>
      <c r="W75" s="81">
        <v>0</v>
      </c>
    </row>
    <row r="76" spans="1:23" ht="32.1">
      <c r="A76" s="78" t="s">
        <v>312</v>
      </c>
      <c r="B76" s="78" t="s">
        <v>313</v>
      </c>
      <c r="C76" s="78" t="s">
        <v>176</v>
      </c>
      <c r="D76" s="78" t="s">
        <v>177</v>
      </c>
      <c r="E76" s="78" t="s">
        <v>314</v>
      </c>
      <c r="F76" s="80" t="s">
        <v>315</v>
      </c>
      <c r="G76" s="81">
        <v>2150000</v>
      </c>
      <c r="H76" s="81">
        <v>2150000</v>
      </c>
      <c r="I76" s="81" t="s">
        <v>54</v>
      </c>
      <c r="J76" s="81"/>
      <c r="K76" s="80" t="s">
        <v>54</v>
      </c>
      <c r="L76" s="81">
        <v>0</v>
      </c>
      <c r="M76" s="81">
        <v>0</v>
      </c>
      <c r="N76" s="81">
        <v>430000</v>
      </c>
      <c r="O76" s="81">
        <v>573333.33333333337</v>
      </c>
      <c r="P76" s="81">
        <v>573333.33333333337</v>
      </c>
      <c r="Q76" s="81">
        <v>573333.33333333337</v>
      </c>
      <c r="R76" s="81">
        <v>0</v>
      </c>
      <c r="S76" s="81">
        <v>0</v>
      </c>
      <c r="T76" s="81">
        <v>0</v>
      </c>
      <c r="U76" s="81">
        <v>0</v>
      </c>
      <c r="V76" s="81">
        <v>0</v>
      </c>
      <c r="W76" s="81">
        <v>0</v>
      </c>
    </row>
    <row r="77" spans="1:23" ht="32.1">
      <c r="A77" s="78" t="s">
        <v>316</v>
      </c>
      <c r="B77" s="78" t="s">
        <v>317</v>
      </c>
      <c r="C77" s="78" t="s">
        <v>176</v>
      </c>
      <c r="D77" s="78" t="s">
        <v>177</v>
      </c>
      <c r="E77" s="78" t="s">
        <v>318</v>
      </c>
      <c r="F77" s="80" t="s">
        <v>319</v>
      </c>
      <c r="G77" s="81">
        <v>1800000</v>
      </c>
      <c r="H77" s="81">
        <v>1800000</v>
      </c>
      <c r="I77" s="81" t="s">
        <v>54</v>
      </c>
      <c r="J77" s="81"/>
      <c r="K77" s="80" t="s">
        <v>54</v>
      </c>
      <c r="L77" s="81">
        <v>0</v>
      </c>
      <c r="M77" s="81">
        <v>360000</v>
      </c>
      <c r="N77" s="81">
        <v>720000</v>
      </c>
      <c r="O77" s="81">
        <v>720000</v>
      </c>
      <c r="P77" s="81">
        <v>0</v>
      </c>
      <c r="Q77" s="81">
        <v>0</v>
      </c>
      <c r="R77" s="81">
        <v>0</v>
      </c>
      <c r="S77" s="81">
        <v>0</v>
      </c>
      <c r="T77" s="81">
        <v>0</v>
      </c>
      <c r="U77" s="81">
        <v>0</v>
      </c>
      <c r="V77" s="81">
        <v>0</v>
      </c>
      <c r="W77" s="81">
        <v>0</v>
      </c>
    </row>
    <row r="78" spans="1:23" ht="32.1">
      <c r="A78" s="78" t="s">
        <v>320</v>
      </c>
      <c r="B78" s="78" t="s">
        <v>306</v>
      </c>
      <c r="C78" s="78" t="s">
        <v>176</v>
      </c>
      <c r="D78" s="78" t="s">
        <v>321</v>
      </c>
      <c r="E78" s="78" t="s">
        <v>322</v>
      </c>
      <c r="F78" s="80" t="s">
        <v>323</v>
      </c>
      <c r="G78" s="81">
        <v>6258708</v>
      </c>
      <c r="H78" s="81">
        <v>6258708</v>
      </c>
      <c r="I78" s="81" t="s">
        <v>54</v>
      </c>
      <c r="J78" s="81"/>
      <c r="K78" s="80" t="s">
        <v>54</v>
      </c>
      <c r="L78" s="81">
        <v>0</v>
      </c>
      <c r="M78" s="81">
        <v>0</v>
      </c>
      <c r="N78" s="81">
        <v>1251741.6000000001</v>
      </c>
      <c r="O78" s="81">
        <v>1668988.8</v>
      </c>
      <c r="P78" s="81">
        <v>1668988.8</v>
      </c>
      <c r="Q78" s="81">
        <v>1668988.8</v>
      </c>
      <c r="R78" s="81">
        <v>0</v>
      </c>
      <c r="S78" s="81">
        <v>0</v>
      </c>
      <c r="T78" s="81">
        <v>0</v>
      </c>
      <c r="U78" s="81">
        <v>0</v>
      </c>
      <c r="V78" s="81">
        <v>0</v>
      </c>
      <c r="W78" s="81">
        <v>0</v>
      </c>
    </row>
    <row r="79" spans="1:23" ht="32.1">
      <c r="A79" s="78" t="s">
        <v>324</v>
      </c>
      <c r="B79" s="78" t="s">
        <v>325</v>
      </c>
      <c r="C79" s="78" t="s">
        <v>176</v>
      </c>
      <c r="D79" s="78" t="s">
        <v>321</v>
      </c>
      <c r="E79" s="78" t="s">
        <v>98</v>
      </c>
      <c r="F79" s="80" t="s">
        <v>326</v>
      </c>
      <c r="G79" s="81">
        <v>43124613.159999996</v>
      </c>
      <c r="H79" s="81">
        <v>43124613.159999996</v>
      </c>
      <c r="I79" s="81" t="s">
        <v>54</v>
      </c>
      <c r="J79" s="81"/>
      <c r="K79" s="80" t="s">
        <v>54</v>
      </c>
      <c r="L79" s="81">
        <v>0</v>
      </c>
      <c r="M79" s="81">
        <v>0</v>
      </c>
      <c r="N79" s="81">
        <v>0</v>
      </c>
      <c r="O79" s="81">
        <v>4312461.3159999996</v>
      </c>
      <c r="P79" s="81">
        <v>21562306.579999998</v>
      </c>
      <c r="Q79" s="81">
        <v>17249845.263999999</v>
      </c>
      <c r="R79" s="81">
        <v>0</v>
      </c>
      <c r="S79" s="81">
        <v>0</v>
      </c>
      <c r="T79" s="81">
        <v>0</v>
      </c>
      <c r="U79" s="81">
        <v>0</v>
      </c>
      <c r="V79" s="81">
        <v>0</v>
      </c>
      <c r="W79" s="81">
        <v>0</v>
      </c>
    </row>
    <row r="80" spans="1:23" ht="32.1">
      <c r="A80" s="78" t="s">
        <v>327</v>
      </c>
      <c r="B80" s="78" t="s">
        <v>181</v>
      </c>
      <c r="C80" s="78" t="s">
        <v>176</v>
      </c>
      <c r="D80" s="78" t="s">
        <v>321</v>
      </c>
      <c r="E80" s="78" t="s">
        <v>328</v>
      </c>
      <c r="F80" s="80" t="s">
        <v>329</v>
      </c>
      <c r="G80" s="81">
        <v>2000000</v>
      </c>
      <c r="H80" s="81">
        <v>2000000</v>
      </c>
      <c r="I80" s="81" t="s">
        <v>54</v>
      </c>
      <c r="J80" s="81"/>
      <c r="K80" s="80" t="s">
        <v>54</v>
      </c>
      <c r="L80" s="81">
        <v>0</v>
      </c>
      <c r="M80" s="81">
        <v>0</v>
      </c>
      <c r="N80" s="81">
        <v>400000</v>
      </c>
      <c r="O80" s="81">
        <v>800000</v>
      </c>
      <c r="P80" s="81">
        <v>800000</v>
      </c>
      <c r="Q80" s="81">
        <v>0</v>
      </c>
      <c r="R80" s="81">
        <v>0</v>
      </c>
      <c r="S80" s="81">
        <v>0</v>
      </c>
      <c r="T80" s="81">
        <v>0</v>
      </c>
      <c r="U80" s="81">
        <v>0</v>
      </c>
      <c r="V80" s="81">
        <v>0</v>
      </c>
      <c r="W80" s="81">
        <v>0</v>
      </c>
    </row>
    <row r="81" spans="1:23" ht="32.1">
      <c r="A81" s="78" t="s">
        <v>330</v>
      </c>
      <c r="B81" s="78" t="s">
        <v>271</v>
      </c>
      <c r="C81" s="78" t="s">
        <v>176</v>
      </c>
      <c r="D81" s="78" t="s">
        <v>321</v>
      </c>
      <c r="E81" s="78" t="s">
        <v>331</v>
      </c>
      <c r="F81" s="80" t="s">
        <v>332</v>
      </c>
      <c r="G81" s="81">
        <v>13200000</v>
      </c>
      <c r="H81" s="81">
        <v>13200000</v>
      </c>
      <c r="I81" s="81" t="s">
        <v>54</v>
      </c>
      <c r="J81" s="81"/>
      <c r="K81" s="80" t="s">
        <v>54</v>
      </c>
      <c r="L81" s="81">
        <v>0</v>
      </c>
      <c r="M81" s="81">
        <v>2640000</v>
      </c>
      <c r="N81" s="81">
        <v>3520000</v>
      </c>
      <c r="O81" s="81">
        <v>3520000</v>
      </c>
      <c r="P81" s="81">
        <v>3520000</v>
      </c>
      <c r="Q81" s="81">
        <v>0</v>
      </c>
      <c r="R81" s="81">
        <v>0</v>
      </c>
      <c r="S81" s="81">
        <v>0</v>
      </c>
      <c r="T81" s="81">
        <v>0</v>
      </c>
      <c r="U81" s="81">
        <v>0</v>
      </c>
      <c r="V81" s="81">
        <v>0</v>
      </c>
      <c r="W81" s="81">
        <v>0</v>
      </c>
    </row>
    <row r="82" spans="1:23" ht="32.1">
      <c r="A82" s="78" t="s">
        <v>333</v>
      </c>
      <c r="B82" s="78" t="s">
        <v>271</v>
      </c>
      <c r="C82" s="78" t="s">
        <v>176</v>
      </c>
      <c r="D82" s="78" t="s">
        <v>321</v>
      </c>
      <c r="E82" s="78" t="s">
        <v>334</v>
      </c>
      <c r="F82" s="80" t="s">
        <v>335</v>
      </c>
      <c r="G82" s="81">
        <v>8000000</v>
      </c>
      <c r="H82" s="81">
        <v>8000000</v>
      </c>
      <c r="I82" s="81" t="s">
        <v>54</v>
      </c>
      <c r="J82" s="81"/>
      <c r="K82" s="80" t="s">
        <v>54</v>
      </c>
      <c r="L82" s="81">
        <v>0</v>
      </c>
      <c r="M82" s="81">
        <v>800000</v>
      </c>
      <c r="N82" s="81">
        <v>2080000</v>
      </c>
      <c r="O82" s="81">
        <v>1280000</v>
      </c>
      <c r="P82" s="81">
        <v>1280000</v>
      </c>
      <c r="Q82" s="81">
        <v>1280000</v>
      </c>
      <c r="R82" s="81">
        <v>1280000</v>
      </c>
      <c r="S82" s="81">
        <v>0</v>
      </c>
      <c r="T82" s="81">
        <v>0</v>
      </c>
      <c r="U82" s="81">
        <v>0</v>
      </c>
      <c r="V82" s="81">
        <v>0</v>
      </c>
      <c r="W82" s="81">
        <v>0</v>
      </c>
    </row>
    <row r="83" spans="1:23">
      <c r="A83" s="78" t="s">
        <v>336</v>
      </c>
      <c r="B83" s="78" t="s">
        <v>271</v>
      </c>
      <c r="C83" s="78" t="s">
        <v>176</v>
      </c>
      <c r="D83" s="78" t="s">
        <v>321</v>
      </c>
      <c r="E83" s="78" t="s">
        <v>337</v>
      </c>
      <c r="F83" s="80" t="s">
        <v>338</v>
      </c>
      <c r="G83" s="81">
        <v>20450000</v>
      </c>
      <c r="H83" s="81">
        <v>20450000</v>
      </c>
      <c r="I83" s="81" t="s">
        <v>54</v>
      </c>
      <c r="J83" s="81"/>
      <c r="K83" s="80" t="s">
        <v>54</v>
      </c>
      <c r="L83" s="81">
        <v>0</v>
      </c>
      <c r="M83" s="81">
        <v>4090000</v>
      </c>
      <c r="N83" s="81">
        <v>3272000</v>
      </c>
      <c r="O83" s="81">
        <v>3272000</v>
      </c>
      <c r="P83" s="81">
        <v>3272000</v>
      </c>
      <c r="Q83" s="81">
        <v>3272000</v>
      </c>
      <c r="R83" s="81">
        <v>3272000</v>
      </c>
      <c r="S83" s="81">
        <v>0</v>
      </c>
      <c r="T83" s="81">
        <v>0</v>
      </c>
      <c r="U83" s="81">
        <v>0</v>
      </c>
      <c r="V83" s="81">
        <v>0</v>
      </c>
      <c r="W83" s="81">
        <v>0</v>
      </c>
    </row>
    <row r="84" spans="1:23" ht="32.1">
      <c r="A84" s="78" t="s">
        <v>339</v>
      </c>
      <c r="B84" s="78" t="s">
        <v>340</v>
      </c>
      <c r="C84" s="78" t="s">
        <v>176</v>
      </c>
      <c r="D84" s="78" t="s">
        <v>321</v>
      </c>
      <c r="E84" s="78" t="s">
        <v>341</v>
      </c>
      <c r="F84" s="80" t="s">
        <v>342</v>
      </c>
      <c r="G84" s="81">
        <v>4026000</v>
      </c>
      <c r="H84" s="81">
        <v>4026000</v>
      </c>
      <c r="I84" s="81" t="s">
        <v>54</v>
      </c>
      <c r="J84" s="81"/>
      <c r="K84" s="80" t="s">
        <v>54</v>
      </c>
      <c r="L84" s="81">
        <v>0</v>
      </c>
      <c r="M84" s="81">
        <v>402600</v>
      </c>
      <c r="N84" s="81">
        <v>1207800</v>
      </c>
      <c r="O84" s="81">
        <v>805200</v>
      </c>
      <c r="P84" s="81">
        <v>805200</v>
      </c>
      <c r="Q84" s="81">
        <v>805200</v>
      </c>
      <c r="R84" s="81">
        <v>0</v>
      </c>
      <c r="S84" s="81">
        <v>0</v>
      </c>
      <c r="T84" s="81">
        <v>0</v>
      </c>
      <c r="U84" s="81">
        <v>0</v>
      </c>
      <c r="V84" s="81">
        <v>0</v>
      </c>
      <c r="W84" s="81">
        <v>0</v>
      </c>
    </row>
    <row r="85" spans="1:23" ht="32.1">
      <c r="A85" s="78" t="s">
        <v>343</v>
      </c>
      <c r="B85" s="78" t="s">
        <v>344</v>
      </c>
      <c r="C85" s="78" t="s">
        <v>176</v>
      </c>
      <c r="D85" s="78" t="s">
        <v>321</v>
      </c>
      <c r="E85" s="78" t="s">
        <v>345</v>
      </c>
      <c r="F85" s="80" t="s">
        <v>346</v>
      </c>
      <c r="G85" s="81">
        <v>8000000</v>
      </c>
      <c r="H85" s="81">
        <v>8000000</v>
      </c>
      <c r="I85" s="81" t="s">
        <v>54</v>
      </c>
      <c r="J85" s="81"/>
      <c r="K85" s="80" t="s">
        <v>54</v>
      </c>
      <c r="L85" s="81">
        <v>0</v>
      </c>
      <c r="M85" s="81">
        <v>1600000</v>
      </c>
      <c r="N85" s="81">
        <v>2133333.3333333335</v>
      </c>
      <c r="O85" s="81">
        <v>2133333.3333333335</v>
      </c>
      <c r="P85" s="81">
        <v>2133333.3333333335</v>
      </c>
      <c r="Q85" s="81">
        <v>0</v>
      </c>
      <c r="R85" s="81">
        <v>0</v>
      </c>
      <c r="S85" s="81">
        <v>0</v>
      </c>
      <c r="T85" s="81">
        <v>0</v>
      </c>
      <c r="U85" s="81">
        <v>0</v>
      </c>
      <c r="V85" s="81">
        <v>0</v>
      </c>
      <c r="W85" s="81">
        <v>0</v>
      </c>
    </row>
    <row r="86" spans="1:23" ht="32.1">
      <c r="A86" s="78" t="s">
        <v>347</v>
      </c>
      <c r="B86" s="78" t="s">
        <v>348</v>
      </c>
      <c r="C86" s="78" t="s">
        <v>176</v>
      </c>
      <c r="D86" s="78" t="s">
        <v>321</v>
      </c>
      <c r="E86" s="78" t="s">
        <v>349</v>
      </c>
      <c r="F86" s="80" t="s">
        <v>350</v>
      </c>
      <c r="G86" s="81">
        <v>5315000</v>
      </c>
      <c r="H86" s="81">
        <v>5315000</v>
      </c>
      <c r="I86" s="81" t="s">
        <v>54</v>
      </c>
      <c r="J86" s="81"/>
      <c r="K86" s="80" t="s">
        <v>54</v>
      </c>
      <c r="L86" s="81">
        <v>0</v>
      </c>
      <c r="M86" s="81">
        <v>531500</v>
      </c>
      <c r="N86" s="81">
        <v>2657500</v>
      </c>
      <c r="O86" s="81">
        <v>2126000</v>
      </c>
      <c r="P86" s="81">
        <v>0</v>
      </c>
      <c r="Q86" s="81">
        <v>0</v>
      </c>
      <c r="R86" s="81">
        <v>0</v>
      </c>
      <c r="S86" s="81">
        <v>0</v>
      </c>
      <c r="T86" s="81">
        <v>0</v>
      </c>
      <c r="U86" s="81">
        <v>0</v>
      </c>
      <c r="V86" s="81">
        <v>0</v>
      </c>
      <c r="W86" s="81">
        <v>0</v>
      </c>
    </row>
    <row r="87" spans="1:23" ht="32.1">
      <c r="A87" s="78" t="s">
        <v>351</v>
      </c>
      <c r="B87" s="78" t="s">
        <v>271</v>
      </c>
      <c r="C87" s="78" t="s">
        <v>176</v>
      </c>
      <c r="D87" s="78" t="s">
        <v>321</v>
      </c>
      <c r="E87" s="78" t="s">
        <v>352</v>
      </c>
      <c r="F87" s="80" t="s">
        <v>353</v>
      </c>
      <c r="G87" s="81">
        <v>7110000</v>
      </c>
      <c r="H87" s="81">
        <v>7110000</v>
      </c>
      <c r="I87" s="81" t="s">
        <v>54</v>
      </c>
      <c r="J87" s="81"/>
      <c r="K87" s="80" t="s">
        <v>54</v>
      </c>
      <c r="L87" s="81">
        <v>0</v>
      </c>
      <c r="M87" s="81">
        <v>1422000</v>
      </c>
      <c r="N87" s="81">
        <v>1896000</v>
      </c>
      <c r="O87" s="81">
        <v>1896000</v>
      </c>
      <c r="P87" s="81">
        <v>1896000</v>
      </c>
      <c r="Q87" s="81">
        <v>0</v>
      </c>
      <c r="R87" s="81">
        <v>0</v>
      </c>
      <c r="S87" s="81">
        <v>0</v>
      </c>
      <c r="T87" s="81">
        <v>0</v>
      </c>
      <c r="U87" s="81">
        <v>0</v>
      </c>
      <c r="V87" s="81">
        <v>0</v>
      </c>
      <c r="W87" s="81">
        <v>0</v>
      </c>
    </row>
    <row r="88" spans="1:23" ht="32.1">
      <c r="A88" s="78" t="s">
        <v>354</v>
      </c>
      <c r="B88" s="78" t="s">
        <v>355</v>
      </c>
      <c r="C88" s="78" t="s">
        <v>176</v>
      </c>
      <c r="D88" s="78" t="s">
        <v>321</v>
      </c>
      <c r="E88" s="78" t="s">
        <v>356</v>
      </c>
      <c r="F88" s="80" t="s">
        <v>357</v>
      </c>
      <c r="G88" s="81">
        <v>6393200</v>
      </c>
      <c r="H88" s="81">
        <v>6393200</v>
      </c>
      <c r="I88" s="81" t="s">
        <v>54</v>
      </c>
      <c r="J88" s="81"/>
      <c r="K88" s="80" t="s">
        <v>54</v>
      </c>
      <c r="L88" s="81">
        <v>0</v>
      </c>
      <c r="M88" s="81">
        <v>639320</v>
      </c>
      <c r="N88" s="81">
        <v>2344173.333333333</v>
      </c>
      <c r="O88" s="81">
        <v>1704853.3333333333</v>
      </c>
      <c r="P88" s="81">
        <v>1704853.3333333333</v>
      </c>
      <c r="Q88" s="81">
        <v>0</v>
      </c>
      <c r="R88" s="81">
        <v>0</v>
      </c>
      <c r="S88" s="81">
        <v>0</v>
      </c>
      <c r="T88" s="81">
        <v>0</v>
      </c>
      <c r="U88" s="81">
        <v>0</v>
      </c>
      <c r="V88" s="81">
        <v>0</v>
      </c>
      <c r="W88" s="81">
        <v>0</v>
      </c>
    </row>
    <row r="89" spans="1:23" ht="32.1">
      <c r="A89" s="78" t="s">
        <v>358</v>
      </c>
      <c r="B89" s="78" t="s">
        <v>359</v>
      </c>
      <c r="C89" s="78" t="s">
        <v>176</v>
      </c>
      <c r="D89" s="78" t="s">
        <v>321</v>
      </c>
      <c r="E89" s="78" t="s">
        <v>360</v>
      </c>
      <c r="F89" s="80" t="s">
        <v>361</v>
      </c>
      <c r="G89" s="81">
        <v>3900000</v>
      </c>
      <c r="H89" s="81">
        <v>3900000</v>
      </c>
      <c r="I89" s="81" t="s">
        <v>54</v>
      </c>
      <c r="J89" s="81"/>
      <c r="K89" s="80" t="s">
        <v>54</v>
      </c>
      <c r="L89" s="81">
        <v>0</v>
      </c>
      <c r="M89" s="81">
        <v>780000</v>
      </c>
      <c r="N89" s="81">
        <v>3120000</v>
      </c>
      <c r="O89" s="81">
        <v>0</v>
      </c>
      <c r="P89" s="81">
        <v>0</v>
      </c>
      <c r="Q89" s="81">
        <v>0</v>
      </c>
      <c r="R89" s="81">
        <v>0</v>
      </c>
      <c r="S89" s="81">
        <v>0</v>
      </c>
      <c r="T89" s="81">
        <v>0</v>
      </c>
      <c r="U89" s="81">
        <v>0</v>
      </c>
      <c r="V89" s="81">
        <v>0</v>
      </c>
      <c r="W89" s="81">
        <v>0</v>
      </c>
    </row>
    <row r="90" spans="1:23">
      <c r="A90" s="78" t="s">
        <v>362</v>
      </c>
      <c r="B90" s="78" t="s">
        <v>271</v>
      </c>
      <c r="C90" s="78" t="s">
        <v>176</v>
      </c>
      <c r="D90" s="78" t="s">
        <v>321</v>
      </c>
      <c r="E90" s="78" t="s">
        <v>363</v>
      </c>
      <c r="F90" s="80" t="s">
        <v>364</v>
      </c>
      <c r="G90" s="81">
        <v>37000000</v>
      </c>
      <c r="H90" s="81">
        <v>37000000</v>
      </c>
      <c r="I90" s="81" t="s">
        <v>54</v>
      </c>
      <c r="J90" s="81"/>
      <c r="K90" s="80" t="s">
        <v>54</v>
      </c>
      <c r="L90" s="81">
        <v>0</v>
      </c>
      <c r="M90" s="81">
        <v>7400000</v>
      </c>
      <c r="N90" s="81">
        <v>7400000</v>
      </c>
      <c r="O90" s="81">
        <v>7400000</v>
      </c>
      <c r="P90" s="81">
        <v>7400000</v>
      </c>
      <c r="Q90" s="81">
        <v>7400000</v>
      </c>
      <c r="R90" s="81">
        <v>0</v>
      </c>
      <c r="S90" s="81">
        <v>0</v>
      </c>
      <c r="T90" s="81">
        <v>0</v>
      </c>
      <c r="U90" s="81">
        <v>0</v>
      </c>
      <c r="V90" s="81">
        <v>0</v>
      </c>
      <c r="W90" s="81">
        <v>0</v>
      </c>
    </row>
    <row r="91" spans="1:23" ht="32.1">
      <c r="A91" s="78" t="s">
        <v>365</v>
      </c>
      <c r="B91" s="78" t="s">
        <v>271</v>
      </c>
      <c r="C91" s="78" t="s">
        <v>176</v>
      </c>
      <c r="D91" s="78" t="s">
        <v>321</v>
      </c>
      <c r="E91" s="78" t="s">
        <v>366</v>
      </c>
      <c r="F91" s="80" t="s">
        <v>367</v>
      </c>
      <c r="G91" s="81">
        <v>3700000</v>
      </c>
      <c r="H91" s="81">
        <v>3700000</v>
      </c>
      <c r="I91" s="81" t="s">
        <v>54</v>
      </c>
      <c r="J91" s="81"/>
      <c r="K91" s="80" t="s">
        <v>54</v>
      </c>
      <c r="L91" s="81">
        <v>0</v>
      </c>
      <c r="M91" s="81">
        <v>740000</v>
      </c>
      <c r="N91" s="81">
        <v>986666.66666666663</v>
      </c>
      <c r="O91" s="81">
        <v>986666.66666666663</v>
      </c>
      <c r="P91" s="81">
        <v>986666.66666666663</v>
      </c>
      <c r="Q91" s="81">
        <v>0</v>
      </c>
      <c r="R91" s="81">
        <v>0</v>
      </c>
      <c r="S91" s="81">
        <v>0</v>
      </c>
      <c r="T91" s="81">
        <v>0</v>
      </c>
      <c r="U91" s="81">
        <v>0</v>
      </c>
      <c r="V91" s="81">
        <v>0</v>
      </c>
      <c r="W91" s="81">
        <v>0</v>
      </c>
    </row>
    <row r="92" spans="1:23">
      <c r="A92" s="78" t="s">
        <v>368</v>
      </c>
      <c r="B92" s="78" t="s">
        <v>271</v>
      </c>
      <c r="C92" s="78" t="s">
        <v>176</v>
      </c>
      <c r="D92" s="78" t="s">
        <v>321</v>
      </c>
      <c r="E92" s="78" t="s">
        <v>369</v>
      </c>
      <c r="F92" s="80" t="s">
        <v>370</v>
      </c>
      <c r="G92" s="81">
        <v>5600000</v>
      </c>
      <c r="H92" s="81">
        <v>5600000</v>
      </c>
      <c r="I92" s="81" t="s">
        <v>54</v>
      </c>
      <c r="J92" s="81"/>
      <c r="K92" s="80" t="s">
        <v>54</v>
      </c>
      <c r="L92" s="81">
        <v>0</v>
      </c>
      <c r="M92" s="81">
        <v>560000</v>
      </c>
      <c r="N92" s="81">
        <v>2053333.3333333333</v>
      </c>
      <c r="O92" s="81">
        <v>1493333.3333333333</v>
      </c>
      <c r="P92" s="81">
        <v>1493333.3333333333</v>
      </c>
      <c r="Q92" s="81">
        <v>0</v>
      </c>
      <c r="R92" s="81">
        <v>0</v>
      </c>
      <c r="S92" s="81">
        <v>0</v>
      </c>
      <c r="T92" s="81">
        <v>0</v>
      </c>
      <c r="U92" s="81">
        <v>0</v>
      </c>
      <c r="V92" s="81">
        <v>0</v>
      </c>
      <c r="W92" s="81">
        <v>0</v>
      </c>
    </row>
    <row r="93" spans="1:23" ht="32.1">
      <c r="A93" s="78" t="s">
        <v>371</v>
      </c>
      <c r="B93" s="78" t="s">
        <v>271</v>
      </c>
      <c r="C93" s="78" t="s">
        <v>176</v>
      </c>
      <c r="D93" s="78" t="s">
        <v>321</v>
      </c>
      <c r="E93" s="78" t="s">
        <v>372</v>
      </c>
      <c r="F93" s="80" t="s">
        <v>373</v>
      </c>
      <c r="G93" s="81">
        <v>6500000</v>
      </c>
      <c r="H93" s="81">
        <v>6500000</v>
      </c>
      <c r="I93" s="81" t="s">
        <v>54</v>
      </c>
      <c r="J93" s="81"/>
      <c r="K93" s="80" t="s">
        <v>54</v>
      </c>
      <c r="L93" s="81">
        <v>0</v>
      </c>
      <c r="M93" s="81">
        <v>1300000</v>
      </c>
      <c r="N93" s="81">
        <v>2600000</v>
      </c>
      <c r="O93" s="81">
        <v>2600000</v>
      </c>
      <c r="P93" s="81">
        <v>0</v>
      </c>
      <c r="Q93" s="81">
        <v>0</v>
      </c>
      <c r="R93" s="81">
        <v>0</v>
      </c>
      <c r="S93" s="81">
        <v>0</v>
      </c>
      <c r="T93" s="81">
        <v>0</v>
      </c>
      <c r="U93" s="81">
        <v>0</v>
      </c>
      <c r="V93" s="81">
        <v>0</v>
      </c>
      <c r="W93" s="81">
        <v>0</v>
      </c>
    </row>
    <row r="94" spans="1:23" ht="32.1">
      <c r="A94" s="78" t="s">
        <v>374</v>
      </c>
      <c r="B94" s="78" t="s">
        <v>271</v>
      </c>
      <c r="C94" s="78" t="s">
        <v>176</v>
      </c>
      <c r="D94" s="78" t="s">
        <v>321</v>
      </c>
      <c r="E94" s="78" t="s">
        <v>375</v>
      </c>
      <c r="F94" s="80" t="s">
        <v>376</v>
      </c>
      <c r="G94" s="81">
        <v>17000000</v>
      </c>
      <c r="H94" s="81">
        <v>17000000</v>
      </c>
      <c r="I94" s="81" t="s">
        <v>54</v>
      </c>
      <c r="J94" s="81"/>
      <c r="K94" s="80" t="s">
        <v>54</v>
      </c>
      <c r="L94" s="81">
        <v>0</v>
      </c>
      <c r="M94" s="81">
        <v>3400000</v>
      </c>
      <c r="N94" s="81">
        <v>4533333.333333333</v>
      </c>
      <c r="O94" s="81">
        <v>4533333.333333333</v>
      </c>
      <c r="P94" s="81">
        <v>4533333.333333333</v>
      </c>
      <c r="Q94" s="81">
        <v>0</v>
      </c>
      <c r="R94" s="81">
        <v>0</v>
      </c>
      <c r="S94" s="81">
        <v>0</v>
      </c>
      <c r="T94" s="81">
        <v>0</v>
      </c>
      <c r="U94" s="81">
        <v>0</v>
      </c>
      <c r="V94" s="81">
        <v>0</v>
      </c>
      <c r="W94" s="81">
        <v>0</v>
      </c>
    </row>
    <row r="95" spans="1:23" ht="32.1">
      <c r="A95" s="78" t="s">
        <v>377</v>
      </c>
      <c r="B95" s="78" t="s">
        <v>378</v>
      </c>
      <c r="C95" s="78" t="s">
        <v>176</v>
      </c>
      <c r="D95" s="78" t="s">
        <v>321</v>
      </c>
      <c r="E95" s="78" t="s">
        <v>379</v>
      </c>
      <c r="F95" s="80" t="s">
        <v>380</v>
      </c>
      <c r="G95" s="81">
        <v>1900000</v>
      </c>
      <c r="H95" s="81">
        <v>1900000</v>
      </c>
      <c r="I95" s="81" t="s">
        <v>54</v>
      </c>
      <c r="J95" s="81"/>
      <c r="K95" s="80" t="s">
        <v>54</v>
      </c>
      <c r="L95" s="81">
        <v>0</v>
      </c>
      <c r="M95" s="81">
        <v>190000</v>
      </c>
      <c r="N95" s="81">
        <v>950000</v>
      </c>
      <c r="O95" s="81">
        <v>760000</v>
      </c>
      <c r="P95" s="81">
        <v>0</v>
      </c>
      <c r="Q95" s="81">
        <v>0</v>
      </c>
      <c r="R95" s="81">
        <v>0</v>
      </c>
      <c r="S95" s="81">
        <v>0</v>
      </c>
      <c r="T95" s="81">
        <v>0</v>
      </c>
      <c r="U95" s="81">
        <v>0</v>
      </c>
      <c r="V95" s="81">
        <v>0</v>
      </c>
      <c r="W95" s="81">
        <v>0</v>
      </c>
    </row>
    <row r="96" spans="1:23">
      <c r="A96" s="78" t="s">
        <v>381</v>
      </c>
      <c r="B96" s="78" t="s">
        <v>382</v>
      </c>
      <c r="C96" s="78" t="s">
        <v>176</v>
      </c>
      <c r="D96" s="78" t="s">
        <v>383</v>
      </c>
      <c r="E96" s="78" t="s">
        <v>98</v>
      </c>
      <c r="F96" s="80" t="s">
        <v>384</v>
      </c>
      <c r="G96" s="81">
        <v>80000000</v>
      </c>
      <c r="H96" s="81">
        <v>80000000</v>
      </c>
      <c r="I96" s="81" t="s">
        <v>54</v>
      </c>
      <c r="J96" s="81"/>
      <c r="K96" s="80" t="s">
        <v>54</v>
      </c>
      <c r="L96" s="81">
        <v>0</v>
      </c>
      <c r="M96" s="81">
        <v>0</v>
      </c>
      <c r="N96" s="81">
        <v>8000000</v>
      </c>
      <c r="O96" s="81">
        <v>29333333.333333332</v>
      </c>
      <c r="P96" s="81">
        <v>21333333.333333332</v>
      </c>
      <c r="Q96" s="81">
        <v>21333333.333333332</v>
      </c>
      <c r="R96" s="81">
        <v>0</v>
      </c>
      <c r="S96" s="81">
        <v>0</v>
      </c>
      <c r="T96" s="81">
        <v>0</v>
      </c>
      <c r="U96" s="81">
        <v>0</v>
      </c>
      <c r="V96" s="81">
        <v>0</v>
      </c>
      <c r="W96" s="81">
        <v>0</v>
      </c>
    </row>
    <row r="97" spans="1:23" ht="32.1">
      <c r="A97" s="78" t="s">
        <v>385</v>
      </c>
      <c r="B97" s="78" t="s">
        <v>386</v>
      </c>
      <c r="C97" s="78" t="s">
        <v>176</v>
      </c>
      <c r="D97" s="78" t="s">
        <v>383</v>
      </c>
      <c r="E97" s="78" t="s">
        <v>98</v>
      </c>
      <c r="F97" s="80" t="s">
        <v>387</v>
      </c>
      <c r="G97" s="81">
        <v>20000000</v>
      </c>
      <c r="H97" s="81">
        <v>20000000</v>
      </c>
      <c r="I97" s="81" t="s">
        <v>54</v>
      </c>
      <c r="J97" s="81"/>
      <c r="K97" s="80" t="s">
        <v>54</v>
      </c>
      <c r="L97" s="81">
        <v>0</v>
      </c>
      <c r="M97" s="81">
        <v>2000000.0000000002</v>
      </c>
      <c r="N97" s="81">
        <v>7333333.333333333</v>
      </c>
      <c r="O97" s="81">
        <v>5333333.333333333</v>
      </c>
      <c r="P97" s="81">
        <v>5333333.333333333</v>
      </c>
      <c r="Q97" s="81">
        <v>0</v>
      </c>
      <c r="R97" s="81">
        <v>0</v>
      </c>
      <c r="S97" s="81">
        <v>0</v>
      </c>
      <c r="T97" s="81">
        <v>0</v>
      </c>
      <c r="U97" s="81">
        <v>0</v>
      </c>
      <c r="V97" s="81">
        <v>0</v>
      </c>
      <c r="W97" s="81">
        <v>0</v>
      </c>
    </row>
    <row r="98" spans="1:23" ht="32.1">
      <c r="A98" s="78" t="s">
        <v>388</v>
      </c>
      <c r="B98" s="78" t="s">
        <v>389</v>
      </c>
      <c r="C98" s="78" t="s">
        <v>176</v>
      </c>
      <c r="D98" s="78" t="s">
        <v>383</v>
      </c>
      <c r="E98" s="78" t="s">
        <v>390</v>
      </c>
      <c r="F98" s="80" t="s">
        <v>391</v>
      </c>
      <c r="G98" s="81">
        <v>12350000</v>
      </c>
      <c r="H98" s="81">
        <v>12350000</v>
      </c>
      <c r="I98" s="81" t="s">
        <v>54</v>
      </c>
      <c r="J98" s="81"/>
      <c r="K98" s="80" t="s">
        <v>54</v>
      </c>
      <c r="L98" s="81">
        <v>0</v>
      </c>
      <c r="M98" s="81">
        <v>1235000</v>
      </c>
      <c r="N98" s="81">
        <v>6175000</v>
      </c>
      <c r="O98" s="81">
        <v>4940000</v>
      </c>
      <c r="P98" s="81">
        <v>0</v>
      </c>
      <c r="Q98" s="81">
        <v>0</v>
      </c>
      <c r="R98" s="81">
        <v>0</v>
      </c>
      <c r="S98" s="81">
        <v>0</v>
      </c>
      <c r="T98" s="81">
        <v>0</v>
      </c>
      <c r="U98" s="81">
        <v>0</v>
      </c>
      <c r="V98" s="81">
        <v>0</v>
      </c>
      <c r="W98" s="81">
        <v>0</v>
      </c>
    </row>
    <row r="99" spans="1:23" ht="32.1">
      <c r="A99" s="78" t="s">
        <v>392</v>
      </c>
      <c r="B99" s="78" t="s">
        <v>181</v>
      </c>
      <c r="C99" s="78" t="s">
        <v>176</v>
      </c>
      <c r="D99" s="73" t="s">
        <v>177</v>
      </c>
      <c r="E99" s="78" t="s">
        <v>393</v>
      </c>
      <c r="F99" s="80" t="s">
        <v>394</v>
      </c>
      <c r="G99" s="81">
        <v>1500000</v>
      </c>
      <c r="H99" s="81">
        <v>1500000</v>
      </c>
      <c r="I99" s="81" t="s">
        <v>54</v>
      </c>
      <c r="J99" s="81"/>
      <c r="K99" s="80" t="s">
        <v>54</v>
      </c>
      <c r="L99" s="81">
        <v>0</v>
      </c>
      <c r="M99" s="81">
        <v>0</v>
      </c>
      <c r="N99" s="81">
        <v>300000</v>
      </c>
      <c r="O99" s="81">
        <v>400000</v>
      </c>
      <c r="P99" s="81">
        <v>400000</v>
      </c>
      <c r="Q99" s="81">
        <v>400000</v>
      </c>
      <c r="R99" s="81">
        <v>0</v>
      </c>
      <c r="S99" s="81">
        <v>0</v>
      </c>
      <c r="T99" s="81">
        <v>0</v>
      </c>
      <c r="U99" s="81">
        <v>0</v>
      </c>
      <c r="V99" s="81">
        <v>0</v>
      </c>
      <c r="W99" s="81">
        <v>0</v>
      </c>
    </row>
    <row r="100" spans="1:23" ht="32.1">
      <c r="A100" s="78" t="s">
        <v>395</v>
      </c>
      <c r="B100" s="78" t="s">
        <v>306</v>
      </c>
      <c r="C100" s="78" t="s">
        <v>176</v>
      </c>
      <c r="D100" s="73" t="s">
        <v>177</v>
      </c>
      <c r="E100" s="78" t="s">
        <v>396</v>
      </c>
      <c r="F100" s="80" t="s">
        <v>397</v>
      </c>
      <c r="G100" s="81">
        <v>1326765</v>
      </c>
      <c r="H100" s="81">
        <v>1326765</v>
      </c>
      <c r="I100" s="81" t="s">
        <v>54</v>
      </c>
      <c r="J100" s="81"/>
      <c r="K100" s="80" t="s">
        <v>54</v>
      </c>
      <c r="L100" s="81">
        <v>0</v>
      </c>
      <c r="M100" s="81">
        <v>265353</v>
      </c>
      <c r="N100" s="81">
        <v>265353</v>
      </c>
      <c r="O100" s="81">
        <v>265353</v>
      </c>
      <c r="P100" s="81">
        <v>265353</v>
      </c>
      <c r="Q100" s="81">
        <v>265353</v>
      </c>
      <c r="R100" s="81">
        <v>0</v>
      </c>
      <c r="S100" s="81">
        <v>0</v>
      </c>
      <c r="T100" s="81">
        <v>0</v>
      </c>
      <c r="U100" s="81">
        <v>0</v>
      </c>
      <c r="V100" s="81">
        <v>0</v>
      </c>
      <c r="W100" s="81">
        <v>0</v>
      </c>
    </row>
    <row r="101" spans="1:23" ht="32.1">
      <c r="A101" s="78" t="s">
        <v>398</v>
      </c>
      <c r="B101" s="78" t="s">
        <v>181</v>
      </c>
      <c r="C101" s="78" t="s">
        <v>176</v>
      </c>
      <c r="D101" s="78" t="s">
        <v>399</v>
      </c>
      <c r="E101" s="78" t="s">
        <v>400</v>
      </c>
      <c r="F101" s="80" t="s">
        <v>401</v>
      </c>
      <c r="G101" s="81">
        <v>3277617.4</v>
      </c>
      <c r="H101" s="81">
        <v>3277617.4</v>
      </c>
      <c r="I101" s="81" t="s">
        <v>54</v>
      </c>
      <c r="J101" s="81"/>
      <c r="K101" s="80" t="s">
        <v>54</v>
      </c>
      <c r="L101" s="81">
        <v>0</v>
      </c>
      <c r="M101" s="81">
        <v>0</v>
      </c>
      <c r="N101" s="81">
        <v>0</v>
      </c>
      <c r="O101" s="81">
        <v>0</v>
      </c>
      <c r="P101" s="81">
        <v>655523.48</v>
      </c>
      <c r="Q101" s="81">
        <v>874031.30666666664</v>
      </c>
      <c r="R101" s="81">
        <v>874031.30666666664</v>
      </c>
      <c r="S101" s="81">
        <v>874031.30666666664</v>
      </c>
      <c r="T101" s="81">
        <v>0</v>
      </c>
      <c r="U101" s="81">
        <v>0</v>
      </c>
      <c r="V101" s="81">
        <v>0</v>
      </c>
      <c r="W101" s="81">
        <v>0</v>
      </c>
    </row>
    <row r="102" spans="1:23">
      <c r="A102" s="78" t="s">
        <v>403</v>
      </c>
      <c r="B102" s="78" t="s">
        <v>325</v>
      </c>
      <c r="C102" s="78" t="s">
        <v>176</v>
      </c>
      <c r="D102" s="78" t="s">
        <v>399</v>
      </c>
      <c r="E102" s="78" t="s">
        <v>98</v>
      </c>
      <c r="F102" s="80" t="s">
        <v>404</v>
      </c>
      <c r="G102" s="81">
        <v>84480000</v>
      </c>
      <c r="H102" s="81">
        <v>84480000</v>
      </c>
      <c r="I102" s="81" t="s">
        <v>54</v>
      </c>
      <c r="J102" s="81"/>
      <c r="K102" s="80" t="s">
        <v>54</v>
      </c>
      <c r="L102" s="81">
        <v>0</v>
      </c>
      <c r="M102" s="81">
        <v>16896000</v>
      </c>
      <c r="N102" s="81">
        <v>22528000</v>
      </c>
      <c r="O102" s="81">
        <v>22528000</v>
      </c>
      <c r="P102" s="81">
        <v>22528000</v>
      </c>
      <c r="Q102" s="81">
        <v>0</v>
      </c>
      <c r="R102" s="81">
        <v>0</v>
      </c>
      <c r="S102" s="81">
        <v>0</v>
      </c>
      <c r="T102" s="81">
        <v>0</v>
      </c>
      <c r="U102" s="81">
        <v>0</v>
      </c>
      <c r="V102" s="81">
        <v>0</v>
      </c>
      <c r="W102" s="81">
        <v>0</v>
      </c>
    </row>
    <row r="103" spans="1:23" ht="32.1">
      <c r="A103" s="78" t="s">
        <v>405</v>
      </c>
      <c r="B103" s="78" t="s">
        <v>325</v>
      </c>
      <c r="C103" s="78" t="s">
        <v>176</v>
      </c>
      <c r="D103" s="78" t="s">
        <v>399</v>
      </c>
      <c r="E103" s="78" t="s">
        <v>98</v>
      </c>
      <c r="F103" s="80" t="s">
        <v>406</v>
      </c>
      <c r="G103" s="81">
        <v>87744000</v>
      </c>
      <c r="H103" s="81">
        <v>87744000</v>
      </c>
      <c r="I103" s="81" t="s">
        <v>54</v>
      </c>
      <c r="J103" s="81"/>
      <c r="K103" s="80" t="s">
        <v>54</v>
      </c>
      <c r="L103" s="81">
        <v>0</v>
      </c>
      <c r="M103" s="81">
        <v>17548800</v>
      </c>
      <c r="N103" s="81">
        <v>23398400</v>
      </c>
      <c r="O103" s="81">
        <v>23398400</v>
      </c>
      <c r="P103" s="81">
        <v>23398400</v>
      </c>
      <c r="Q103" s="81">
        <v>0</v>
      </c>
      <c r="R103" s="81">
        <v>0</v>
      </c>
      <c r="S103" s="81">
        <v>0</v>
      </c>
      <c r="T103" s="81">
        <v>0</v>
      </c>
      <c r="U103" s="81">
        <v>0</v>
      </c>
      <c r="V103" s="81">
        <v>0</v>
      </c>
      <c r="W103" s="81">
        <v>0</v>
      </c>
    </row>
    <row r="104" spans="1:23">
      <c r="A104" s="78" t="s">
        <v>407</v>
      </c>
      <c r="B104" s="78" t="s">
        <v>325</v>
      </c>
      <c r="C104" s="78" t="s">
        <v>176</v>
      </c>
      <c r="D104" s="78" t="s">
        <v>408</v>
      </c>
      <c r="E104" s="78" t="s">
        <v>98</v>
      </c>
      <c r="F104" s="80" t="s">
        <v>409</v>
      </c>
      <c r="G104" s="81">
        <v>20000000</v>
      </c>
      <c r="H104" s="81">
        <v>20000000</v>
      </c>
      <c r="I104" s="81" t="s">
        <v>54</v>
      </c>
      <c r="J104" s="81"/>
      <c r="K104" s="80" t="s">
        <v>54</v>
      </c>
      <c r="L104" s="81">
        <v>0</v>
      </c>
      <c r="M104" s="81">
        <v>0</v>
      </c>
      <c r="N104" s="81">
        <v>4000000</v>
      </c>
      <c r="O104" s="81">
        <v>5333333.333333333</v>
      </c>
      <c r="P104" s="81">
        <v>5333333.333333333</v>
      </c>
      <c r="Q104" s="81">
        <v>5333333.333333333</v>
      </c>
      <c r="R104" s="81">
        <v>0</v>
      </c>
      <c r="S104" s="81">
        <v>0</v>
      </c>
      <c r="T104" s="81">
        <v>0</v>
      </c>
      <c r="U104" s="81">
        <v>0</v>
      </c>
      <c r="V104" s="81">
        <v>0</v>
      </c>
      <c r="W104" s="81">
        <v>0</v>
      </c>
    </row>
    <row r="105" spans="1:23" ht="32.1">
      <c r="A105" s="78" t="s">
        <v>410</v>
      </c>
      <c r="B105" s="78" t="s">
        <v>49</v>
      </c>
      <c r="C105" s="78" t="s">
        <v>176</v>
      </c>
      <c r="D105" s="78" t="s">
        <v>408</v>
      </c>
      <c r="E105" s="78" t="s">
        <v>411</v>
      </c>
      <c r="F105" s="80" t="s">
        <v>412</v>
      </c>
      <c r="G105" s="81">
        <v>37071394.399999999</v>
      </c>
      <c r="H105" s="81">
        <v>37071394.399999999</v>
      </c>
      <c r="I105" s="81" t="s">
        <v>54</v>
      </c>
      <c r="J105" s="81"/>
      <c r="K105" s="80" t="s">
        <v>54</v>
      </c>
      <c r="L105" s="81">
        <v>0</v>
      </c>
      <c r="M105" s="81">
        <v>0</v>
      </c>
      <c r="N105" s="81">
        <v>3707139.44</v>
      </c>
      <c r="O105" s="81">
        <v>11121418.319999998</v>
      </c>
      <c r="P105" s="81">
        <v>7414278.8799999999</v>
      </c>
      <c r="Q105" s="81">
        <v>7414278.8799999999</v>
      </c>
      <c r="R105" s="81">
        <v>7414278.8799999999</v>
      </c>
      <c r="S105" s="81">
        <v>0</v>
      </c>
      <c r="T105" s="81">
        <v>0</v>
      </c>
      <c r="U105" s="81">
        <v>0</v>
      </c>
      <c r="V105" s="81">
        <v>0</v>
      </c>
      <c r="W105" s="81">
        <v>0</v>
      </c>
    </row>
    <row r="106" spans="1:23" ht="32.1">
      <c r="A106" s="78" t="s">
        <v>413</v>
      </c>
      <c r="B106" s="78" t="s">
        <v>414</v>
      </c>
      <c r="C106" s="78" t="s">
        <v>176</v>
      </c>
      <c r="D106" s="78" t="s">
        <v>408</v>
      </c>
      <c r="E106" s="78" t="s">
        <v>415</v>
      </c>
      <c r="F106" s="80" t="s">
        <v>416</v>
      </c>
      <c r="G106" s="81">
        <v>5000000</v>
      </c>
      <c r="H106" s="81">
        <v>5000000</v>
      </c>
      <c r="I106" s="81" t="s">
        <v>54</v>
      </c>
      <c r="J106" s="81"/>
      <c r="K106" s="80" t="s">
        <v>54</v>
      </c>
      <c r="L106" s="81">
        <v>0</v>
      </c>
      <c r="M106" s="81">
        <v>0</v>
      </c>
      <c r="N106" s="81">
        <v>1000000</v>
      </c>
      <c r="O106" s="81">
        <v>2000000</v>
      </c>
      <c r="P106" s="81">
        <v>2000000</v>
      </c>
      <c r="Q106" s="81">
        <v>0</v>
      </c>
      <c r="R106" s="81">
        <v>0</v>
      </c>
      <c r="S106" s="81">
        <v>0</v>
      </c>
      <c r="T106" s="81">
        <v>0</v>
      </c>
      <c r="U106" s="81">
        <v>0</v>
      </c>
      <c r="V106" s="81">
        <v>0</v>
      </c>
      <c r="W106" s="81">
        <v>0</v>
      </c>
    </row>
    <row r="107" spans="1:23" ht="32.1">
      <c r="A107" s="78" t="s">
        <v>417</v>
      </c>
      <c r="B107" s="78" t="s">
        <v>418</v>
      </c>
      <c r="C107" s="78" t="s">
        <v>419</v>
      </c>
      <c r="D107" s="78" t="s">
        <v>420</v>
      </c>
      <c r="E107" s="78" t="s">
        <v>421</v>
      </c>
      <c r="F107" s="80" t="s">
        <v>422</v>
      </c>
      <c r="G107" s="81">
        <v>8259952.2000000002</v>
      </c>
      <c r="H107" s="81">
        <v>8259952.2000000002</v>
      </c>
      <c r="I107" s="81" t="s">
        <v>54</v>
      </c>
      <c r="J107" s="81"/>
      <c r="K107" s="80" t="s">
        <v>54</v>
      </c>
      <c r="L107" s="81">
        <v>0</v>
      </c>
      <c r="M107" s="81">
        <v>1651990.4400000002</v>
      </c>
      <c r="N107" s="81">
        <v>2202653.9200000004</v>
      </c>
      <c r="O107" s="81">
        <v>2202653.9200000004</v>
      </c>
      <c r="P107" s="81">
        <v>2202653.9200000004</v>
      </c>
      <c r="Q107" s="81">
        <v>0</v>
      </c>
      <c r="R107" s="81">
        <v>0</v>
      </c>
      <c r="S107" s="81">
        <v>0</v>
      </c>
      <c r="T107" s="81">
        <v>0</v>
      </c>
      <c r="U107" s="81">
        <v>0</v>
      </c>
      <c r="V107" s="81">
        <v>0</v>
      </c>
      <c r="W107" s="81">
        <v>0</v>
      </c>
    </row>
    <row r="108" spans="1:23">
      <c r="A108" s="78" t="s">
        <v>423</v>
      </c>
      <c r="B108" s="78" t="s">
        <v>389</v>
      </c>
      <c r="C108" s="78" t="s">
        <v>424</v>
      </c>
      <c r="D108" s="78" t="s">
        <v>425</v>
      </c>
      <c r="E108" s="78" t="s">
        <v>426</v>
      </c>
      <c r="F108" s="80" t="s">
        <v>427</v>
      </c>
      <c r="G108" s="81">
        <v>26500000</v>
      </c>
      <c r="H108" s="81">
        <v>26500000</v>
      </c>
      <c r="I108" s="81" t="s">
        <v>54</v>
      </c>
      <c r="J108" s="81"/>
      <c r="K108" s="80" t="s">
        <v>54</v>
      </c>
      <c r="L108" s="81">
        <v>0</v>
      </c>
      <c r="M108" s="81">
        <v>5300000</v>
      </c>
      <c r="N108" s="81">
        <v>5300000</v>
      </c>
      <c r="O108" s="81">
        <v>5300000</v>
      </c>
      <c r="P108" s="81">
        <v>5300000</v>
      </c>
      <c r="Q108" s="81">
        <v>5300000</v>
      </c>
      <c r="R108" s="81">
        <v>0</v>
      </c>
      <c r="S108" s="81">
        <v>0</v>
      </c>
      <c r="T108" s="81">
        <v>0</v>
      </c>
      <c r="U108" s="81">
        <v>0</v>
      </c>
      <c r="V108" s="81">
        <v>0</v>
      </c>
      <c r="W108" s="81">
        <v>0</v>
      </c>
    </row>
    <row r="109" spans="1:23">
      <c r="A109" s="78" t="s">
        <v>428</v>
      </c>
      <c r="B109" s="78" t="s">
        <v>429</v>
      </c>
      <c r="C109" s="78" t="s">
        <v>424</v>
      </c>
      <c r="D109" s="78" t="s">
        <v>425</v>
      </c>
      <c r="E109" s="78" t="s">
        <v>430</v>
      </c>
      <c r="F109" s="80" t="s">
        <v>431</v>
      </c>
      <c r="G109" s="81">
        <v>25000000</v>
      </c>
      <c r="H109" s="81">
        <v>25000000</v>
      </c>
      <c r="I109" s="81" t="s">
        <v>54</v>
      </c>
      <c r="J109" s="81"/>
      <c r="K109" s="80" t="s">
        <v>54</v>
      </c>
      <c r="L109" s="81">
        <v>0</v>
      </c>
      <c r="M109" s="81">
        <v>5000000</v>
      </c>
      <c r="N109" s="81">
        <v>10000000</v>
      </c>
      <c r="O109" s="81">
        <v>10000000</v>
      </c>
      <c r="P109" s="81">
        <v>0</v>
      </c>
      <c r="Q109" s="81">
        <v>0</v>
      </c>
      <c r="R109" s="81">
        <v>0</v>
      </c>
      <c r="S109" s="81">
        <v>0</v>
      </c>
      <c r="T109" s="81">
        <v>0</v>
      </c>
      <c r="U109" s="81">
        <v>0</v>
      </c>
      <c r="V109" s="81">
        <v>0</v>
      </c>
      <c r="W109" s="81">
        <v>0</v>
      </c>
    </row>
    <row r="110" spans="1:23" ht="32.1">
      <c r="A110" s="78" t="s">
        <v>432</v>
      </c>
      <c r="B110" s="78" t="s">
        <v>433</v>
      </c>
      <c r="C110" s="78" t="s">
        <v>424</v>
      </c>
      <c r="D110" s="78" t="s">
        <v>425</v>
      </c>
      <c r="E110" s="78" t="s">
        <v>434</v>
      </c>
      <c r="F110" s="80" t="s">
        <v>435</v>
      </c>
      <c r="G110" s="81">
        <v>13000000</v>
      </c>
      <c r="H110" s="81">
        <v>13000000</v>
      </c>
      <c r="I110" s="81" t="s">
        <v>54</v>
      </c>
      <c r="J110" s="81"/>
      <c r="K110" s="80" t="s">
        <v>54</v>
      </c>
      <c r="L110" s="81">
        <v>0</v>
      </c>
      <c r="M110" s="81">
        <v>1300000</v>
      </c>
      <c r="N110" s="81">
        <v>4766666.666666666</v>
      </c>
      <c r="O110" s="81">
        <v>3466666.6666666665</v>
      </c>
      <c r="P110" s="81">
        <v>3466666.6666666665</v>
      </c>
      <c r="Q110" s="81">
        <v>0</v>
      </c>
      <c r="R110" s="81">
        <v>0</v>
      </c>
      <c r="S110" s="81">
        <v>0</v>
      </c>
      <c r="T110" s="81">
        <v>0</v>
      </c>
      <c r="U110" s="81">
        <v>0</v>
      </c>
      <c r="V110" s="81">
        <v>0</v>
      </c>
      <c r="W110" s="81">
        <v>0</v>
      </c>
    </row>
    <row r="111" spans="1:23">
      <c r="A111" s="78" t="s">
        <v>436</v>
      </c>
      <c r="B111" s="78" t="s">
        <v>437</v>
      </c>
      <c r="C111" s="78" t="s">
        <v>424</v>
      </c>
      <c r="D111" s="78" t="s">
        <v>425</v>
      </c>
      <c r="E111" s="78" t="s">
        <v>438</v>
      </c>
      <c r="F111" s="80" t="s">
        <v>439</v>
      </c>
      <c r="G111" s="81">
        <v>6000000</v>
      </c>
      <c r="H111" s="81">
        <v>6000000</v>
      </c>
      <c r="I111" s="81" t="s">
        <v>54</v>
      </c>
      <c r="J111" s="81"/>
      <c r="K111" s="80" t="s">
        <v>54</v>
      </c>
      <c r="L111" s="81">
        <v>0</v>
      </c>
      <c r="M111" s="81">
        <v>600000</v>
      </c>
      <c r="N111" s="81">
        <v>2200000</v>
      </c>
      <c r="O111" s="81">
        <v>1600000</v>
      </c>
      <c r="P111" s="81">
        <v>1600000</v>
      </c>
      <c r="Q111" s="81">
        <v>0</v>
      </c>
      <c r="R111" s="81">
        <v>0</v>
      </c>
      <c r="S111" s="81">
        <v>0</v>
      </c>
      <c r="T111" s="81">
        <v>0</v>
      </c>
      <c r="U111" s="81">
        <v>0</v>
      </c>
      <c r="V111" s="81">
        <v>0</v>
      </c>
      <c r="W111" s="81">
        <v>0</v>
      </c>
    </row>
    <row r="112" spans="1:23" ht="32.1">
      <c r="A112" s="78" t="s">
        <v>440</v>
      </c>
      <c r="B112" s="78" t="s">
        <v>441</v>
      </c>
      <c r="C112" s="78" t="s">
        <v>424</v>
      </c>
      <c r="D112" s="78" t="s">
        <v>425</v>
      </c>
      <c r="E112" s="78" t="s">
        <v>442</v>
      </c>
      <c r="F112" s="80" t="s">
        <v>443</v>
      </c>
      <c r="G112" s="81">
        <v>10000000</v>
      </c>
      <c r="H112" s="81">
        <v>10000000</v>
      </c>
      <c r="I112" s="81" t="s">
        <v>54</v>
      </c>
      <c r="J112" s="81"/>
      <c r="K112" s="80" t="s">
        <v>54</v>
      </c>
      <c r="L112" s="81">
        <v>0</v>
      </c>
      <c r="M112" s="81">
        <v>2000000</v>
      </c>
      <c r="N112" s="81">
        <v>2666666.6666666665</v>
      </c>
      <c r="O112" s="81">
        <v>2666666.6666666665</v>
      </c>
      <c r="P112" s="81">
        <v>2666666.6666666665</v>
      </c>
      <c r="Q112" s="81">
        <v>0</v>
      </c>
      <c r="R112" s="81">
        <v>0</v>
      </c>
      <c r="S112" s="81">
        <v>0</v>
      </c>
      <c r="T112" s="81">
        <v>0</v>
      </c>
      <c r="U112" s="81">
        <v>0</v>
      </c>
      <c r="V112" s="81">
        <v>0</v>
      </c>
      <c r="W112" s="81">
        <v>0</v>
      </c>
    </row>
    <row r="113" spans="1:23" ht="32.1">
      <c r="A113" s="78" t="s">
        <v>444</v>
      </c>
      <c r="B113" s="78" t="s">
        <v>344</v>
      </c>
      <c r="C113" s="78" t="s">
        <v>424</v>
      </c>
      <c r="D113" s="78" t="s">
        <v>425</v>
      </c>
      <c r="E113" s="78" t="s">
        <v>446</v>
      </c>
      <c r="F113" s="80" t="s">
        <v>447</v>
      </c>
      <c r="G113" s="81">
        <v>17756200</v>
      </c>
      <c r="H113" s="81">
        <v>17756200</v>
      </c>
      <c r="I113" s="81" t="s">
        <v>54</v>
      </c>
      <c r="J113" s="81"/>
      <c r="K113" s="80" t="s">
        <v>54</v>
      </c>
      <c r="L113" s="81">
        <v>0</v>
      </c>
      <c r="M113" s="81">
        <v>1775620</v>
      </c>
      <c r="N113" s="81">
        <v>6510606.666666667</v>
      </c>
      <c r="O113" s="81">
        <v>4734986.666666667</v>
      </c>
      <c r="P113" s="81">
        <v>4734986.666666667</v>
      </c>
      <c r="Q113" s="81">
        <v>0</v>
      </c>
      <c r="R113" s="81">
        <v>0</v>
      </c>
      <c r="S113" s="81">
        <v>0</v>
      </c>
      <c r="T113" s="81">
        <v>0</v>
      </c>
      <c r="U113" s="81">
        <v>0</v>
      </c>
      <c r="V113" s="81">
        <v>0</v>
      </c>
      <c r="W113" s="81">
        <v>0</v>
      </c>
    </row>
    <row r="114" spans="1:23" ht="32.1">
      <c r="A114" s="78" t="s">
        <v>448</v>
      </c>
      <c r="B114" s="78" t="s">
        <v>433</v>
      </c>
      <c r="C114" s="78" t="s">
        <v>424</v>
      </c>
      <c r="D114" s="78" t="s">
        <v>425</v>
      </c>
      <c r="E114" s="78" t="s">
        <v>449</v>
      </c>
      <c r="F114" s="80" t="s">
        <v>450</v>
      </c>
      <c r="G114" s="81">
        <v>34000000</v>
      </c>
      <c r="H114" s="81">
        <v>34000000</v>
      </c>
      <c r="I114" s="81" t="s">
        <v>54</v>
      </c>
      <c r="J114" s="81"/>
      <c r="K114" s="80" t="s">
        <v>54</v>
      </c>
      <c r="L114" s="81">
        <v>0</v>
      </c>
      <c r="M114" s="81">
        <v>0</v>
      </c>
      <c r="N114" s="81">
        <v>6799999.9999999991</v>
      </c>
      <c r="O114" s="81">
        <v>9066666.6666666679</v>
      </c>
      <c r="P114" s="81">
        <v>9066666.6666666679</v>
      </c>
      <c r="Q114" s="81">
        <v>9066666.6666666679</v>
      </c>
      <c r="R114" s="81">
        <v>0</v>
      </c>
      <c r="S114" s="81">
        <v>0</v>
      </c>
      <c r="T114" s="81">
        <v>0</v>
      </c>
      <c r="U114" s="81">
        <v>0</v>
      </c>
      <c r="V114" s="81">
        <v>0</v>
      </c>
      <c r="W114" s="81">
        <v>0</v>
      </c>
    </row>
    <row r="115" spans="1:23" ht="32.1">
      <c r="A115" s="78" t="s">
        <v>451</v>
      </c>
      <c r="B115" s="78" t="s">
        <v>433</v>
      </c>
      <c r="C115" s="78" t="s">
        <v>424</v>
      </c>
      <c r="D115" s="78" t="s">
        <v>425</v>
      </c>
      <c r="E115" s="78" t="s">
        <v>452</v>
      </c>
      <c r="F115" s="80" t="s">
        <v>453</v>
      </c>
      <c r="G115" s="81">
        <v>19700000</v>
      </c>
      <c r="H115" s="81">
        <v>19700000</v>
      </c>
      <c r="I115" s="81" t="s">
        <v>54</v>
      </c>
      <c r="J115" s="81"/>
      <c r="K115" s="80" t="s">
        <v>54</v>
      </c>
      <c r="L115" s="81">
        <v>0</v>
      </c>
      <c r="M115" s="81">
        <v>3939999.9999999995</v>
      </c>
      <c r="N115" s="81">
        <v>3939999.9999999995</v>
      </c>
      <c r="O115" s="81">
        <v>3939999.9999999995</v>
      </c>
      <c r="P115" s="81">
        <v>3939999.9999999995</v>
      </c>
      <c r="Q115" s="81">
        <v>3939999.9999999995</v>
      </c>
      <c r="R115" s="81">
        <v>0</v>
      </c>
      <c r="S115" s="81">
        <v>0</v>
      </c>
      <c r="T115" s="81">
        <v>0</v>
      </c>
      <c r="U115" s="81">
        <v>0</v>
      </c>
      <c r="V115" s="81">
        <v>0</v>
      </c>
      <c r="W115" s="81">
        <v>0</v>
      </c>
    </row>
    <row r="116" spans="1:23" ht="32.1">
      <c r="A116" s="78" t="s">
        <v>454</v>
      </c>
      <c r="B116" s="78" t="s">
        <v>433</v>
      </c>
      <c r="C116" s="78" t="s">
        <v>424</v>
      </c>
      <c r="D116" s="78" t="s">
        <v>425</v>
      </c>
      <c r="E116" s="78" t="s">
        <v>455</v>
      </c>
      <c r="F116" s="80" t="s">
        <v>456</v>
      </c>
      <c r="G116" s="81">
        <v>35000000</v>
      </c>
      <c r="H116" s="81">
        <v>35000000</v>
      </c>
      <c r="I116" s="81" t="s">
        <v>54</v>
      </c>
      <c r="J116" s="81"/>
      <c r="K116" s="80" t="s">
        <v>54</v>
      </c>
      <c r="L116" s="81">
        <v>0</v>
      </c>
      <c r="M116" s="81">
        <v>0</v>
      </c>
      <c r="N116" s="81">
        <v>7000000.0000000009</v>
      </c>
      <c r="O116" s="81">
        <v>9333333.3333333321</v>
      </c>
      <c r="P116" s="81">
        <v>9333333.3333333321</v>
      </c>
      <c r="Q116" s="81">
        <v>9333333.3333333321</v>
      </c>
      <c r="R116" s="81">
        <v>0</v>
      </c>
      <c r="S116" s="81">
        <v>0</v>
      </c>
      <c r="T116" s="81">
        <v>0</v>
      </c>
      <c r="U116" s="81">
        <v>0</v>
      </c>
      <c r="V116" s="81">
        <v>0</v>
      </c>
      <c r="W116" s="81">
        <v>0</v>
      </c>
    </row>
    <row r="117" spans="1:23" ht="32.1">
      <c r="A117" s="78" t="s">
        <v>457</v>
      </c>
      <c r="B117" s="78" t="s">
        <v>429</v>
      </c>
      <c r="C117" s="78" t="s">
        <v>424</v>
      </c>
      <c r="D117" s="78" t="s">
        <v>425</v>
      </c>
      <c r="E117" s="78" t="s">
        <v>458</v>
      </c>
      <c r="F117" s="80" t="s">
        <v>459</v>
      </c>
      <c r="G117" s="81">
        <v>12500000</v>
      </c>
      <c r="H117" s="81">
        <v>10500000</v>
      </c>
      <c r="I117" s="81" t="s">
        <v>54</v>
      </c>
      <c r="J117" s="81">
        <v>2000000</v>
      </c>
      <c r="K117" s="80" t="s">
        <v>112</v>
      </c>
      <c r="L117" s="81">
        <v>0</v>
      </c>
      <c r="M117" s="81">
        <v>1050000</v>
      </c>
      <c r="N117" s="81">
        <v>3150000</v>
      </c>
      <c r="O117" s="81">
        <v>2100000</v>
      </c>
      <c r="P117" s="81">
        <v>2100000</v>
      </c>
      <c r="Q117" s="81">
        <v>2100000</v>
      </c>
      <c r="R117" s="81">
        <v>0</v>
      </c>
      <c r="S117" s="81">
        <v>0</v>
      </c>
      <c r="T117" s="81">
        <v>0</v>
      </c>
      <c r="U117" s="81">
        <v>0</v>
      </c>
      <c r="V117" s="81">
        <v>0</v>
      </c>
      <c r="W117" s="81">
        <v>0</v>
      </c>
    </row>
    <row r="118" spans="1:23" ht="32.1">
      <c r="A118" s="78" t="s">
        <v>460</v>
      </c>
      <c r="B118" s="78" t="s">
        <v>461</v>
      </c>
      <c r="C118" s="78" t="s">
        <v>424</v>
      </c>
      <c r="D118" s="78" t="s">
        <v>425</v>
      </c>
      <c r="E118" s="78" t="s">
        <v>462</v>
      </c>
      <c r="F118" s="80" t="s">
        <v>463</v>
      </c>
      <c r="G118" s="81">
        <v>3600000</v>
      </c>
      <c r="H118" s="81">
        <v>3600000</v>
      </c>
      <c r="I118" s="81" t="s">
        <v>54</v>
      </c>
      <c r="J118" s="81"/>
      <c r="K118" s="80" t="s">
        <v>54</v>
      </c>
      <c r="L118" s="81">
        <v>0</v>
      </c>
      <c r="M118" s="81">
        <v>360000</v>
      </c>
      <c r="N118" s="81">
        <v>936000</v>
      </c>
      <c r="O118" s="81">
        <v>576000</v>
      </c>
      <c r="P118" s="81">
        <v>576000</v>
      </c>
      <c r="Q118" s="81">
        <v>576000</v>
      </c>
      <c r="R118" s="81">
        <v>576000</v>
      </c>
      <c r="S118" s="81">
        <v>0</v>
      </c>
      <c r="T118" s="81">
        <v>0</v>
      </c>
      <c r="U118" s="81">
        <v>0</v>
      </c>
      <c r="V118" s="81">
        <v>0</v>
      </c>
      <c r="W118" s="81">
        <v>0</v>
      </c>
    </row>
    <row r="119" spans="1:23" ht="32.1">
      <c r="A119" s="78" t="s">
        <v>464</v>
      </c>
      <c r="B119" s="78" t="s">
        <v>445</v>
      </c>
      <c r="C119" s="78" t="s">
        <v>424</v>
      </c>
      <c r="D119" s="78" t="s">
        <v>425</v>
      </c>
      <c r="E119" s="78" t="s">
        <v>465</v>
      </c>
      <c r="F119" s="80" t="s">
        <v>466</v>
      </c>
      <c r="G119" s="81">
        <v>3667848</v>
      </c>
      <c r="H119" s="81">
        <v>3667848</v>
      </c>
      <c r="I119" s="81" t="s">
        <v>54</v>
      </c>
      <c r="J119" s="81"/>
      <c r="K119" s="80" t="s">
        <v>54</v>
      </c>
      <c r="L119" s="81">
        <v>0</v>
      </c>
      <c r="M119" s="81">
        <v>366784.80000000005</v>
      </c>
      <c r="N119" s="81">
        <v>953640.4800000001</v>
      </c>
      <c r="O119" s="81">
        <v>586855.68000000005</v>
      </c>
      <c r="P119" s="81">
        <v>586855.68000000005</v>
      </c>
      <c r="Q119" s="81">
        <v>586855.68000000005</v>
      </c>
      <c r="R119" s="81">
        <v>586855.68000000005</v>
      </c>
      <c r="S119" s="81">
        <v>0</v>
      </c>
      <c r="T119" s="81">
        <v>0</v>
      </c>
      <c r="U119" s="81">
        <v>0</v>
      </c>
      <c r="V119" s="81">
        <v>0</v>
      </c>
      <c r="W119" s="81">
        <v>0</v>
      </c>
    </row>
    <row r="120" spans="1:23" ht="32.1">
      <c r="A120" s="78" t="s">
        <v>467</v>
      </c>
      <c r="B120" s="78" t="s">
        <v>445</v>
      </c>
      <c r="C120" s="78" t="s">
        <v>424</v>
      </c>
      <c r="D120" s="78" t="s">
        <v>425</v>
      </c>
      <c r="E120" s="78" t="s">
        <v>468</v>
      </c>
      <c r="F120" s="80" t="s">
        <v>469</v>
      </c>
      <c r="G120" s="81">
        <v>3967654.56</v>
      </c>
      <c r="H120" s="81">
        <v>3967654.56</v>
      </c>
      <c r="I120" s="81" t="s">
        <v>54</v>
      </c>
      <c r="J120" s="81"/>
      <c r="K120" s="80" t="s">
        <v>54</v>
      </c>
      <c r="L120" s="81">
        <v>0</v>
      </c>
      <c r="M120" s="81">
        <v>396765.45600000001</v>
      </c>
      <c r="N120" s="81">
        <v>1031590.1856</v>
      </c>
      <c r="O120" s="81">
        <v>634824.72959999996</v>
      </c>
      <c r="P120" s="81">
        <v>634824.72959999996</v>
      </c>
      <c r="Q120" s="81">
        <v>634824.72959999996</v>
      </c>
      <c r="R120" s="81">
        <v>634824.72959999996</v>
      </c>
      <c r="S120" s="81">
        <v>0</v>
      </c>
      <c r="T120" s="81">
        <v>0</v>
      </c>
      <c r="U120" s="81">
        <v>0</v>
      </c>
      <c r="V120" s="81">
        <v>0</v>
      </c>
      <c r="W120" s="81">
        <v>0</v>
      </c>
    </row>
    <row r="121" spans="1:23" ht="32.1">
      <c r="A121" s="78" t="s">
        <v>470</v>
      </c>
      <c r="B121" s="78" t="s">
        <v>445</v>
      </c>
      <c r="C121" s="78" t="s">
        <v>424</v>
      </c>
      <c r="D121" s="78" t="s">
        <v>425</v>
      </c>
      <c r="E121" s="78" t="s">
        <v>471</v>
      </c>
      <c r="F121" s="80" t="s">
        <v>472</v>
      </c>
      <c r="G121" s="81">
        <v>3694568</v>
      </c>
      <c r="H121" s="81">
        <v>3694568</v>
      </c>
      <c r="I121" s="81" t="s">
        <v>54</v>
      </c>
      <c r="J121" s="81"/>
      <c r="K121" s="80" t="s">
        <v>54</v>
      </c>
      <c r="L121" s="81">
        <v>0</v>
      </c>
      <c r="M121" s="81">
        <v>369456.80000000005</v>
      </c>
      <c r="N121" s="81">
        <v>960587.68000000017</v>
      </c>
      <c r="O121" s="81">
        <v>591130.88000000012</v>
      </c>
      <c r="P121" s="81">
        <v>591130.88000000012</v>
      </c>
      <c r="Q121" s="81">
        <v>591130.88000000012</v>
      </c>
      <c r="R121" s="81">
        <v>591130.88000000012</v>
      </c>
      <c r="S121" s="81">
        <v>0</v>
      </c>
      <c r="T121" s="81">
        <v>0</v>
      </c>
      <c r="U121" s="81">
        <v>0</v>
      </c>
      <c r="V121" s="81">
        <v>0</v>
      </c>
      <c r="W121" s="81">
        <v>0</v>
      </c>
    </row>
    <row r="122" spans="1:23" ht="32.1">
      <c r="A122" s="78" t="s">
        <v>473</v>
      </c>
      <c r="B122" s="78" t="s">
        <v>445</v>
      </c>
      <c r="C122" s="78" t="s">
        <v>424</v>
      </c>
      <c r="D122" s="78" t="s">
        <v>425</v>
      </c>
      <c r="E122" s="78" t="s">
        <v>474</v>
      </c>
      <c r="F122" s="80" t="s">
        <v>475</v>
      </c>
      <c r="G122" s="81">
        <v>300000000</v>
      </c>
      <c r="H122" s="81">
        <v>84000000</v>
      </c>
      <c r="I122" s="81" t="s">
        <v>54</v>
      </c>
      <c r="J122" s="81">
        <v>216000000</v>
      </c>
      <c r="K122" s="80" t="s">
        <v>476</v>
      </c>
      <c r="L122" s="81">
        <v>0</v>
      </c>
      <c r="M122" s="81">
        <v>16800000</v>
      </c>
      <c r="N122" s="81">
        <v>11200000</v>
      </c>
      <c r="O122" s="81">
        <v>11200000</v>
      </c>
      <c r="P122" s="81">
        <v>11200000</v>
      </c>
      <c r="Q122" s="81">
        <v>11200000</v>
      </c>
      <c r="R122" s="81">
        <v>11200000</v>
      </c>
      <c r="S122" s="81">
        <v>11200000</v>
      </c>
      <c r="T122" s="81">
        <v>0</v>
      </c>
      <c r="U122" s="81">
        <v>0</v>
      </c>
      <c r="V122" s="81">
        <v>0</v>
      </c>
      <c r="W122" s="81">
        <v>0</v>
      </c>
    </row>
    <row r="123" spans="1:23" ht="32.1">
      <c r="A123" s="78" t="s">
        <v>477</v>
      </c>
      <c r="B123" s="78" t="s">
        <v>445</v>
      </c>
      <c r="C123" s="78" t="s">
        <v>424</v>
      </c>
      <c r="D123" s="78" t="s">
        <v>425</v>
      </c>
      <c r="E123" s="78" t="s">
        <v>478</v>
      </c>
      <c r="F123" s="80" t="s">
        <v>479</v>
      </c>
      <c r="G123" s="81">
        <v>3667848</v>
      </c>
      <c r="H123" s="81">
        <v>3667848</v>
      </c>
      <c r="I123" s="81" t="s">
        <v>54</v>
      </c>
      <c r="J123" s="81"/>
      <c r="K123" s="80" t="s">
        <v>54</v>
      </c>
      <c r="L123" s="81">
        <v>0</v>
      </c>
      <c r="M123" s="81">
        <v>366784.80000000005</v>
      </c>
      <c r="N123" s="81">
        <v>953640.4800000001</v>
      </c>
      <c r="O123" s="81">
        <v>586855.68000000005</v>
      </c>
      <c r="P123" s="81">
        <v>586855.68000000005</v>
      </c>
      <c r="Q123" s="81">
        <v>586855.68000000005</v>
      </c>
      <c r="R123" s="81">
        <v>586855.68000000005</v>
      </c>
      <c r="S123" s="81">
        <v>0</v>
      </c>
      <c r="T123" s="81">
        <v>0</v>
      </c>
      <c r="U123" s="81">
        <v>0</v>
      </c>
      <c r="V123" s="81">
        <v>0</v>
      </c>
      <c r="W123" s="81">
        <v>0</v>
      </c>
    </row>
    <row r="124" spans="1:23" ht="32.1">
      <c r="A124" s="78" t="s">
        <v>480</v>
      </c>
      <c r="B124" s="78" t="s">
        <v>481</v>
      </c>
      <c r="C124" s="78" t="s">
        <v>424</v>
      </c>
      <c r="D124" s="78" t="s">
        <v>425</v>
      </c>
      <c r="E124" s="78" t="s">
        <v>482</v>
      </c>
      <c r="F124" s="80" t="s">
        <v>483</v>
      </c>
      <c r="G124" s="81">
        <v>400000</v>
      </c>
      <c r="H124" s="81">
        <v>400000</v>
      </c>
      <c r="I124" s="81" t="s">
        <v>54</v>
      </c>
      <c r="J124" s="81"/>
      <c r="K124" s="80" t="s">
        <v>54</v>
      </c>
      <c r="L124" s="81">
        <v>0</v>
      </c>
      <c r="M124" s="81">
        <v>0</v>
      </c>
      <c r="N124" s="81">
        <v>0</v>
      </c>
      <c r="O124" s="81">
        <v>40000</v>
      </c>
      <c r="P124" s="81">
        <v>200000</v>
      </c>
      <c r="Q124" s="81">
        <v>160000</v>
      </c>
      <c r="R124" s="81">
        <v>0</v>
      </c>
      <c r="S124" s="81">
        <v>0</v>
      </c>
      <c r="T124" s="81">
        <v>0</v>
      </c>
      <c r="U124" s="81">
        <v>0</v>
      </c>
      <c r="V124" s="81">
        <v>0</v>
      </c>
      <c r="W124" s="81">
        <v>0</v>
      </c>
    </row>
    <row r="125" spans="1:23" ht="32.1">
      <c r="A125" s="78" t="s">
        <v>484</v>
      </c>
      <c r="B125" s="78" t="s">
        <v>481</v>
      </c>
      <c r="C125" s="78" t="s">
        <v>424</v>
      </c>
      <c r="D125" s="78" t="s">
        <v>425</v>
      </c>
      <c r="E125" s="78" t="s">
        <v>485</v>
      </c>
      <c r="F125" s="80" t="s">
        <v>486</v>
      </c>
      <c r="G125" s="81">
        <v>600000</v>
      </c>
      <c r="H125" s="81">
        <v>600000</v>
      </c>
      <c r="I125" s="81" t="s">
        <v>54</v>
      </c>
      <c r="J125" s="81"/>
      <c r="K125" s="80" t="s">
        <v>54</v>
      </c>
      <c r="L125" s="81">
        <v>0</v>
      </c>
      <c r="M125" s="81">
        <v>0</v>
      </c>
      <c r="N125" s="81">
        <v>0</v>
      </c>
      <c r="O125" s="81">
        <v>60000</v>
      </c>
      <c r="P125" s="81">
        <v>300000</v>
      </c>
      <c r="Q125" s="81">
        <v>240000</v>
      </c>
      <c r="R125" s="81">
        <v>0</v>
      </c>
      <c r="S125" s="81">
        <v>0</v>
      </c>
      <c r="T125" s="81">
        <v>0</v>
      </c>
      <c r="U125" s="81">
        <v>0</v>
      </c>
      <c r="V125" s="81">
        <v>0</v>
      </c>
      <c r="W125" s="81">
        <v>0</v>
      </c>
    </row>
    <row r="126" spans="1:23" ht="32.1">
      <c r="A126" s="78" t="s">
        <v>487</v>
      </c>
      <c r="B126" s="78" t="s">
        <v>481</v>
      </c>
      <c r="C126" s="78" t="s">
        <v>424</v>
      </c>
      <c r="D126" s="78" t="s">
        <v>425</v>
      </c>
      <c r="E126" s="78" t="s">
        <v>488</v>
      </c>
      <c r="F126" s="80" t="s">
        <v>489</v>
      </c>
      <c r="G126" s="81">
        <v>4300000</v>
      </c>
      <c r="H126" s="81">
        <v>500000</v>
      </c>
      <c r="I126" s="81" t="s">
        <v>54</v>
      </c>
      <c r="J126" s="81">
        <v>3800000</v>
      </c>
      <c r="K126" s="80" t="s">
        <v>112</v>
      </c>
      <c r="L126" s="81">
        <v>0</v>
      </c>
      <c r="M126" s="81">
        <v>0</v>
      </c>
      <c r="N126" s="81">
        <v>50000</v>
      </c>
      <c r="O126" s="81">
        <v>183333.33333333334</v>
      </c>
      <c r="P126" s="81">
        <v>133333.33333333334</v>
      </c>
      <c r="Q126" s="81">
        <v>133333.33333333334</v>
      </c>
      <c r="R126" s="81">
        <v>0</v>
      </c>
      <c r="S126" s="81">
        <v>0</v>
      </c>
      <c r="T126" s="81">
        <v>0</v>
      </c>
      <c r="U126" s="81">
        <v>0</v>
      </c>
      <c r="V126" s="81">
        <v>0</v>
      </c>
      <c r="W126" s="81">
        <v>0</v>
      </c>
    </row>
    <row r="127" spans="1:23" ht="48">
      <c r="A127" s="78" t="s">
        <v>490</v>
      </c>
      <c r="B127" s="78" t="s">
        <v>491</v>
      </c>
      <c r="C127" s="78" t="s">
        <v>424</v>
      </c>
      <c r="D127" s="78" t="s">
        <v>425</v>
      </c>
      <c r="E127" s="78" t="s">
        <v>492</v>
      </c>
      <c r="F127" s="80" t="s">
        <v>493</v>
      </c>
      <c r="G127" s="81">
        <v>8451695.7699999996</v>
      </c>
      <c r="H127" s="81">
        <v>8451695.7699999996</v>
      </c>
      <c r="I127" s="81" t="s">
        <v>54</v>
      </c>
      <c r="J127" s="81"/>
      <c r="K127" s="80" t="s">
        <v>54</v>
      </c>
      <c r="L127" s="81">
        <v>0</v>
      </c>
      <c r="M127" s="81">
        <v>0</v>
      </c>
      <c r="N127" s="81">
        <v>1690339.1540000001</v>
      </c>
      <c r="O127" s="81">
        <v>3380678.3080000002</v>
      </c>
      <c r="P127" s="81">
        <v>3380678.3080000002</v>
      </c>
      <c r="Q127" s="81">
        <v>0</v>
      </c>
      <c r="R127" s="81">
        <v>0</v>
      </c>
      <c r="S127" s="81">
        <v>0</v>
      </c>
      <c r="T127" s="81">
        <v>0</v>
      </c>
      <c r="U127" s="81">
        <v>0</v>
      </c>
      <c r="V127" s="81">
        <v>0</v>
      </c>
      <c r="W127" s="81">
        <v>0</v>
      </c>
    </row>
    <row r="128" spans="1:23" ht="32.1">
      <c r="A128" s="78" t="s">
        <v>494</v>
      </c>
      <c r="B128" s="78" t="s">
        <v>495</v>
      </c>
      <c r="C128" s="78" t="s">
        <v>424</v>
      </c>
      <c r="D128" s="78" t="s">
        <v>496</v>
      </c>
      <c r="E128" s="78" t="s">
        <v>497</v>
      </c>
      <c r="F128" s="80" t="s">
        <v>498</v>
      </c>
      <c r="G128" s="81">
        <v>20000000</v>
      </c>
      <c r="H128" s="81">
        <v>20000000</v>
      </c>
      <c r="I128" s="81" t="s">
        <v>54</v>
      </c>
      <c r="J128" s="81"/>
      <c r="K128" s="80" t="s">
        <v>54</v>
      </c>
      <c r="L128" s="81">
        <v>0</v>
      </c>
      <c r="M128" s="81">
        <v>2000000</v>
      </c>
      <c r="N128" s="81">
        <v>6000000</v>
      </c>
      <c r="O128" s="81">
        <v>4000000</v>
      </c>
      <c r="P128" s="81">
        <v>4000000</v>
      </c>
      <c r="Q128" s="81">
        <v>4000000</v>
      </c>
      <c r="R128" s="81">
        <v>0</v>
      </c>
      <c r="S128" s="81">
        <v>0</v>
      </c>
      <c r="T128" s="81">
        <v>0</v>
      </c>
      <c r="U128" s="81">
        <v>0</v>
      </c>
      <c r="V128" s="81">
        <v>0</v>
      </c>
      <c r="W128" s="81">
        <v>0</v>
      </c>
    </row>
    <row r="129" spans="1:23" ht="32.1">
      <c r="A129" s="78" t="s">
        <v>499</v>
      </c>
      <c r="B129" s="78" t="s">
        <v>500</v>
      </c>
      <c r="C129" s="78" t="s">
        <v>424</v>
      </c>
      <c r="D129" s="78" t="s">
        <v>496</v>
      </c>
      <c r="E129" s="78" t="s">
        <v>501</v>
      </c>
      <c r="F129" s="80" t="s">
        <v>502</v>
      </c>
      <c r="G129" s="81">
        <v>3887778.08</v>
      </c>
      <c r="H129" s="81">
        <v>3887778.08</v>
      </c>
      <c r="I129" s="81" t="s">
        <v>54</v>
      </c>
      <c r="J129" s="81"/>
      <c r="K129" s="80" t="s">
        <v>54</v>
      </c>
      <c r="L129" s="81">
        <v>0</v>
      </c>
      <c r="M129" s="81">
        <v>0</v>
      </c>
      <c r="N129" s="81">
        <v>777555.61600000004</v>
      </c>
      <c r="O129" s="81">
        <v>622044.49280000001</v>
      </c>
      <c r="P129" s="81">
        <v>622044.49280000001</v>
      </c>
      <c r="Q129" s="81">
        <v>622044.49280000001</v>
      </c>
      <c r="R129" s="81">
        <v>622044.49280000001</v>
      </c>
      <c r="S129" s="81">
        <v>622044.49280000001</v>
      </c>
      <c r="T129" s="81">
        <v>0</v>
      </c>
      <c r="U129" s="81">
        <v>0</v>
      </c>
      <c r="V129" s="81">
        <v>0</v>
      </c>
      <c r="W129" s="81">
        <v>0</v>
      </c>
    </row>
    <row r="130" spans="1:23" ht="32.1">
      <c r="A130" s="78" t="s">
        <v>503</v>
      </c>
      <c r="B130" s="78" t="s">
        <v>340</v>
      </c>
      <c r="C130" s="78" t="s">
        <v>424</v>
      </c>
      <c r="D130" s="78" t="s">
        <v>496</v>
      </c>
      <c r="E130" s="78" t="s">
        <v>98</v>
      </c>
      <c r="F130" s="80" t="s">
        <v>504</v>
      </c>
      <c r="G130" s="81">
        <v>31500000</v>
      </c>
      <c r="H130" s="81">
        <v>31500000</v>
      </c>
      <c r="I130" s="81" t="s">
        <v>54</v>
      </c>
      <c r="J130" s="81"/>
      <c r="K130" s="80" t="s">
        <v>54</v>
      </c>
      <c r="L130" s="81">
        <v>0</v>
      </c>
      <c r="M130" s="81">
        <v>0</v>
      </c>
      <c r="N130" s="81">
        <v>6300000</v>
      </c>
      <c r="O130" s="81">
        <v>5040000</v>
      </c>
      <c r="P130" s="81">
        <v>5040000</v>
      </c>
      <c r="Q130" s="81">
        <v>5040000</v>
      </c>
      <c r="R130" s="81">
        <v>5040000</v>
      </c>
      <c r="S130" s="81">
        <v>5040000</v>
      </c>
      <c r="T130" s="81">
        <v>0</v>
      </c>
      <c r="U130" s="81">
        <v>0</v>
      </c>
      <c r="V130" s="81">
        <v>0</v>
      </c>
      <c r="W130" s="81">
        <v>0</v>
      </c>
    </row>
    <row r="131" spans="1:23" ht="32.1">
      <c r="A131" s="78" t="s">
        <v>505</v>
      </c>
      <c r="B131" s="78" t="s">
        <v>506</v>
      </c>
      <c r="C131" s="78" t="s">
        <v>424</v>
      </c>
      <c r="D131" s="78" t="s">
        <v>496</v>
      </c>
      <c r="E131" s="78" t="s">
        <v>507</v>
      </c>
      <c r="F131" s="80" t="s">
        <v>508</v>
      </c>
      <c r="G131" s="81">
        <v>14378800</v>
      </c>
      <c r="H131" s="81">
        <v>14378800</v>
      </c>
      <c r="I131" s="81" t="s">
        <v>54</v>
      </c>
      <c r="J131" s="81"/>
      <c r="K131" s="80" t="s">
        <v>54</v>
      </c>
      <c r="L131" s="81">
        <v>0</v>
      </c>
      <c r="M131" s="81">
        <v>0</v>
      </c>
      <c r="N131" s="81">
        <v>1437880</v>
      </c>
      <c r="O131" s="81">
        <v>3738488</v>
      </c>
      <c r="P131" s="81">
        <v>2300608</v>
      </c>
      <c r="Q131" s="81">
        <v>2300608</v>
      </c>
      <c r="R131" s="81">
        <v>2300608</v>
      </c>
      <c r="S131" s="81">
        <v>2300608</v>
      </c>
      <c r="T131" s="81">
        <v>0</v>
      </c>
      <c r="U131" s="81">
        <v>0</v>
      </c>
      <c r="V131" s="81">
        <v>0</v>
      </c>
      <c r="W131" s="81">
        <v>0</v>
      </c>
    </row>
    <row r="132" spans="1:23" ht="32.1">
      <c r="A132" s="78" t="s">
        <v>510</v>
      </c>
      <c r="B132" s="78" t="s">
        <v>506</v>
      </c>
      <c r="C132" s="78" t="s">
        <v>424</v>
      </c>
      <c r="D132" s="78" t="s">
        <v>496</v>
      </c>
      <c r="E132" s="78" t="s">
        <v>511</v>
      </c>
      <c r="F132" s="80" t="s">
        <v>512</v>
      </c>
      <c r="G132" s="81">
        <v>50682489</v>
      </c>
      <c r="H132" s="81">
        <v>50682489</v>
      </c>
      <c r="I132" s="81" t="s">
        <v>54</v>
      </c>
      <c r="J132" s="81"/>
      <c r="K132" s="80" t="s">
        <v>54</v>
      </c>
      <c r="L132" s="81">
        <v>0</v>
      </c>
      <c r="M132" s="81">
        <v>0</v>
      </c>
      <c r="N132" s="81">
        <v>5068248.9000000004</v>
      </c>
      <c r="O132" s="81">
        <v>11825914.100000001</v>
      </c>
      <c r="P132" s="81">
        <v>6757665.2000000002</v>
      </c>
      <c r="Q132" s="81">
        <v>6757665.2000000002</v>
      </c>
      <c r="R132" s="81">
        <v>6757665.2000000002</v>
      </c>
      <c r="S132" s="81">
        <v>6757665.2000000002</v>
      </c>
      <c r="T132" s="81">
        <v>6757665.2000000002</v>
      </c>
      <c r="U132" s="81">
        <v>0</v>
      </c>
      <c r="V132" s="81">
        <v>0</v>
      </c>
      <c r="W132" s="81">
        <v>0</v>
      </c>
    </row>
    <row r="133" spans="1:23">
      <c r="A133" s="78" t="s">
        <v>514</v>
      </c>
      <c r="B133" s="78" t="s">
        <v>515</v>
      </c>
      <c r="C133" s="78" t="s">
        <v>424</v>
      </c>
      <c r="D133" s="78" t="s">
        <v>496</v>
      </c>
      <c r="E133" s="78" t="s">
        <v>516</v>
      </c>
      <c r="F133" s="80" t="s">
        <v>517</v>
      </c>
      <c r="G133" s="81">
        <v>13184000</v>
      </c>
      <c r="H133" s="81">
        <v>13184000</v>
      </c>
      <c r="I133" s="81" t="s">
        <v>54</v>
      </c>
      <c r="J133" s="81"/>
      <c r="K133" s="80" t="s">
        <v>54</v>
      </c>
      <c r="L133" s="81">
        <v>0</v>
      </c>
      <c r="M133" s="81">
        <v>0</v>
      </c>
      <c r="N133" s="81">
        <v>0</v>
      </c>
      <c r="O133" s="81">
        <v>2636800</v>
      </c>
      <c r="P133" s="81">
        <v>2636800</v>
      </c>
      <c r="Q133" s="81">
        <v>2636800</v>
      </c>
      <c r="R133" s="81">
        <v>2636800</v>
      </c>
      <c r="S133" s="81">
        <v>2636800</v>
      </c>
      <c r="T133" s="81">
        <v>0</v>
      </c>
      <c r="U133" s="81">
        <v>0</v>
      </c>
      <c r="V133" s="81">
        <v>0</v>
      </c>
      <c r="W133" s="81">
        <v>0</v>
      </c>
    </row>
    <row r="134" spans="1:23" ht="32.1">
      <c r="A134" s="78" t="s">
        <v>518</v>
      </c>
      <c r="B134" s="78" t="s">
        <v>515</v>
      </c>
      <c r="C134" s="78" t="s">
        <v>424</v>
      </c>
      <c r="D134" s="78" t="s">
        <v>496</v>
      </c>
      <c r="E134" s="78" t="s">
        <v>519</v>
      </c>
      <c r="F134" s="80" t="s">
        <v>520</v>
      </c>
      <c r="G134" s="81">
        <v>6000000</v>
      </c>
      <c r="H134" s="81">
        <v>6000000</v>
      </c>
      <c r="I134" s="81" t="s">
        <v>54</v>
      </c>
      <c r="J134" s="81"/>
      <c r="K134" s="80" t="s">
        <v>54</v>
      </c>
      <c r="L134" s="81">
        <v>0</v>
      </c>
      <c r="M134" s="81">
        <v>0</v>
      </c>
      <c r="N134" s="81">
        <v>600000</v>
      </c>
      <c r="O134" s="81">
        <v>1560000</v>
      </c>
      <c r="P134" s="81">
        <v>960000</v>
      </c>
      <c r="Q134" s="81">
        <v>960000</v>
      </c>
      <c r="R134" s="81">
        <v>960000</v>
      </c>
      <c r="S134" s="81">
        <v>960000</v>
      </c>
      <c r="T134" s="81">
        <v>0</v>
      </c>
      <c r="U134" s="81">
        <v>0</v>
      </c>
      <c r="V134" s="81">
        <v>0</v>
      </c>
      <c r="W134" s="81">
        <v>0</v>
      </c>
    </row>
    <row r="135" spans="1:23" ht="32.1">
      <c r="A135" s="78" t="s">
        <v>521</v>
      </c>
      <c r="B135" s="78" t="s">
        <v>515</v>
      </c>
      <c r="C135" s="78" t="s">
        <v>424</v>
      </c>
      <c r="D135" s="78" t="s">
        <v>496</v>
      </c>
      <c r="E135" s="78" t="s">
        <v>522</v>
      </c>
      <c r="F135" s="80" t="s">
        <v>523</v>
      </c>
      <c r="G135" s="81">
        <v>3000000</v>
      </c>
      <c r="H135" s="81">
        <v>3000000</v>
      </c>
      <c r="I135" s="81" t="s">
        <v>54</v>
      </c>
      <c r="J135" s="81"/>
      <c r="K135" s="80" t="s">
        <v>54</v>
      </c>
      <c r="L135" s="81">
        <v>0</v>
      </c>
      <c r="M135" s="81">
        <v>0</v>
      </c>
      <c r="N135" s="81">
        <v>300000</v>
      </c>
      <c r="O135" s="81">
        <v>780000</v>
      </c>
      <c r="P135" s="81">
        <v>480000</v>
      </c>
      <c r="Q135" s="81">
        <v>480000</v>
      </c>
      <c r="R135" s="81">
        <v>480000</v>
      </c>
      <c r="S135" s="81">
        <v>480000</v>
      </c>
      <c r="T135" s="81">
        <v>0</v>
      </c>
      <c r="U135" s="81">
        <v>0</v>
      </c>
      <c r="V135" s="81">
        <v>0</v>
      </c>
      <c r="W135" s="81">
        <v>0</v>
      </c>
    </row>
    <row r="136" spans="1:23" ht="32.1">
      <c r="A136" s="78" t="s">
        <v>524</v>
      </c>
      <c r="B136" s="78" t="s">
        <v>525</v>
      </c>
      <c r="C136" s="78" t="s">
        <v>424</v>
      </c>
      <c r="D136" s="78" t="s">
        <v>496</v>
      </c>
      <c r="E136" s="78" t="s">
        <v>526</v>
      </c>
      <c r="F136" s="80" t="s">
        <v>527</v>
      </c>
      <c r="G136" s="81">
        <v>23916452.920000002</v>
      </c>
      <c r="H136" s="81">
        <v>23916452.920000002</v>
      </c>
      <c r="I136" s="81" t="s">
        <v>54</v>
      </c>
      <c r="J136" s="81"/>
      <c r="K136" s="80" t="s">
        <v>54</v>
      </c>
      <c r="L136" s="81">
        <v>0</v>
      </c>
      <c r="M136" s="81">
        <v>2391645.2920000004</v>
      </c>
      <c r="N136" s="81">
        <v>5580505.6813333342</v>
      </c>
      <c r="O136" s="81">
        <v>3188860.3893333338</v>
      </c>
      <c r="P136" s="81">
        <v>3188860.3893333338</v>
      </c>
      <c r="Q136" s="81">
        <v>3188860.3893333338</v>
      </c>
      <c r="R136" s="81">
        <v>3188860.3893333338</v>
      </c>
      <c r="S136" s="81">
        <v>3188860.3893333338</v>
      </c>
      <c r="T136" s="81">
        <v>0</v>
      </c>
      <c r="U136" s="81">
        <v>0</v>
      </c>
      <c r="V136" s="81">
        <v>0</v>
      </c>
      <c r="W136" s="81">
        <v>0</v>
      </c>
    </row>
    <row r="137" spans="1:23">
      <c r="A137" s="78" t="s">
        <v>528</v>
      </c>
      <c r="B137" s="78" t="s">
        <v>49</v>
      </c>
      <c r="C137" s="78" t="s">
        <v>424</v>
      </c>
      <c r="D137" s="78" t="s">
        <v>496</v>
      </c>
      <c r="E137" s="78" t="s">
        <v>98</v>
      </c>
      <c r="F137" s="80" t="s">
        <v>529</v>
      </c>
      <c r="G137" s="81">
        <v>28000000</v>
      </c>
      <c r="H137" s="81">
        <v>28000000</v>
      </c>
      <c r="I137" s="81" t="s">
        <v>54</v>
      </c>
      <c r="J137" s="81"/>
      <c r="K137" s="80" t="s">
        <v>54</v>
      </c>
      <c r="L137" s="81">
        <v>0</v>
      </c>
      <c r="M137" s="81">
        <v>5600000</v>
      </c>
      <c r="N137" s="81">
        <v>5600000</v>
      </c>
      <c r="O137" s="81">
        <v>5600000</v>
      </c>
      <c r="P137" s="81">
        <v>5600000</v>
      </c>
      <c r="Q137" s="81">
        <v>5600000</v>
      </c>
      <c r="R137" s="81">
        <v>0</v>
      </c>
      <c r="S137" s="81">
        <v>0</v>
      </c>
      <c r="T137" s="81">
        <v>0</v>
      </c>
      <c r="U137" s="81">
        <v>0</v>
      </c>
      <c r="V137" s="81">
        <v>0</v>
      </c>
      <c r="W137" s="81">
        <v>0</v>
      </c>
    </row>
    <row r="138" spans="1:23">
      <c r="A138" s="78" t="s">
        <v>530</v>
      </c>
      <c r="B138" s="78" t="s">
        <v>49</v>
      </c>
      <c r="C138" s="78" t="s">
        <v>424</v>
      </c>
      <c r="D138" s="78" t="s">
        <v>496</v>
      </c>
      <c r="E138" s="78" t="s">
        <v>98</v>
      </c>
      <c r="F138" s="80" t="s">
        <v>531</v>
      </c>
      <c r="G138" s="81">
        <v>7500000</v>
      </c>
      <c r="H138" s="81">
        <v>6000000</v>
      </c>
      <c r="I138" s="81" t="s">
        <v>54</v>
      </c>
      <c r="J138" s="81">
        <v>1500000</v>
      </c>
      <c r="K138" s="80" t="s">
        <v>149</v>
      </c>
      <c r="L138" s="81">
        <v>0</v>
      </c>
      <c r="M138" s="81">
        <v>1200000</v>
      </c>
      <c r="N138" s="81">
        <v>2400000</v>
      </c>
      <c r="O138" s="81">
        <v>2400000</v>
      </c>
      <c r="P138" s="81">
        <v>0</v>
      </c>
      <c r="Q138" s="81">
        <v>0</v>
      </c>
      <c r="R138" s="81">
        <v>0</v>
      </c>
      <c r="S138" s="81">
        <v>0</v>
      </c>
      <c r="T138" s="81">
        <v>0</v>
      </c>
      <c r="U138" s="81">
        <v>0</v>
      </c>
      <c r="V138" s="81">
        <v>0</v>
      </c>
      <c r="W138" s="81">
        <v>0</v>
      </c>
    </row>
    <row r="139" spans="1:23" ht="32.1">
      <c r="A139" s="78" t="s">
        <v>532</v>
      </c>
      <c r="B139" s="78" t="s">
        <v>525</v>
      </c>
      <c r="C139" s="78" t="s">
        <v>424</v>
      </c>
      <c r="D139" s="78" t="s">
        <v>496</v>
      </c>
      <c r="E139" s="78" t="s">
        <v>533</v>
      </c>
      <c r="F139" s="80" t="s">
        <v>534</v>
      </c>
      <c r="G139" s="81">
        <v>5000000</v>
      </c>
      <c r="H139" s="81">
        <v>5000000</v>
      </c>
      <c r="I139" s="81" t="s">
        <v>54</v>
      </c>
      <c r="J139" s="81"/>
      <c r="K139" s="80" t="s">
        <v>54</v>
      </c>
      <c r="L139" s="81">
        <v>0</v>
      </c>
      <c r="M139" s="81">
        <v>500000</v>
      </c>
      <c r="N139" s="81">
        <v>1833333.3333333333</v>
      </c>
      <c r="O139" s="81">
        <v>1333333.3333333333</v>
      </c>
      <c r="P139" s="81">
        <v>1333333.3333333333</v>
      </c>
      <c r="Q139" s="81">
        <v>0</v>
      </c>
      <c r="R139" s="81">
        <v>0</v>
      </c>
      <c r="S139" s="81">
        <v>0</v>
      </c>
      <c r="T139" s="81">
        <v>0</v>
      </c>
      <c r="U139" s="81">
        <v>0</v>
      </c>
      <c r="V139" s="81">
        <v>0</v>
      </c>
      <c r="W139" s="81">
        <v>0</v>
      </c>
    </row>
    <row r="140" spans="1:23" ht="32.1">
      <c r="A140" s="78" t="s">
        <v>535</v>
      </c>
      <c r="B140" s="78" t="s">
        <v>536</v>
      </c>
      <c r="C140" s="78" t="s">
        <v>424</v>
      </c>
      <c r="D140" s="78" t="s">
        <v>537</v>
      </c>
      <c r="E140" s="78" t="s">
        <v>538</v>
      </c>
      <c r="F140" s="80" t="s">
        <v>539</v>
      </c>
      <c r="G140" s="81">
        <v>8028493</v>
      </c>
      <c r="H140" s="81">
        <v>8028493</v>
      </c>
      <c r="I140" s="81" t="s">
        <v>54</v>
      </c>
      <c r="J140" s="81"/>
      <c r="K140" s="80" t="s">
        <v>54</v>
      </c>
      <c r="L140" s="81">
        <v>0</v>
      </c>
      <c r="M140" s="81">
        <v>802849.3</v>
      </c>
      <c r="N140" s="81">
        <v>2943780.7666666666</v>
      </c>
      <c r="O140" s="81">
        <v>2140931.4666666668</v>
      </c>
      <c r="P140" s="81">
        <v>2140931.4666666668</v>
      </c>
      <c r="Q140" s="81">
        <v>0</v>
      </c>
      <c r="R140" s="81">
        <v>0</v>
      </c>
      <c r="S140" s="81">
        <v>0</v>
      </c>
      <c r="T140" s="81">
        <v>0</v>
      </c>
      <c r="U140" s="81">
        <v>0</v>
      </c>
      <c r="V140" s="81">
        <v>0</v>
      </c>
      <c r="W140" s="81">
        <v>0</v>
      </c>
    </row>
    <row r="141" spans="1:23" ht="32.1">
      <c r="A141" s="78" t="s">
        <v>540</v>
      </c>
      <c r="B141" s="78" t="s">
        <v>536</v>
      </c>
      <c r="C141" s="78" t="s">
        <v>424</v>
      </c>
      <c r="D141" s="78" t="s">
        <v>537</v>
      </c>
      <c r="E141" s="78" t="s">
        <v>541</v>
      </c>
      <c r="F141" s="80" t="s">
        <v>542</v>
      </c>
      <c r="G141" s="81">
        <v>12779029</v>
      </c>
      <c r="H141" s="81">
        <v>12779029</v>
      </c>
      <c r="I141" s="81" t="s">
        <v>54</v>
      </c>
      <c r="J141" s="81"/>
      <c r="K141" s="80" t="s">
        <v>54</v>
      </c>
      <c r="L141" s="81">
        <v>0</v>
      </c>
      <c r="M141" s="81">
        <v>0</v>
      </c>
      <c r="N141" s="81">
        <v>0</v>
      </c>
      <c r="O141" s="81">
        <v>2155805.7999999998</v>
      </c>
      <c r="P141" s="81">
        <v>3474407.7333333301</v>
      </c>
      <c r="Q141" s="81">
        <v>3474407.7333333301</v>
      </c>
      <c r="R141" s="81">
        <v>3674407.7333333301</v>
      </c>
      <c r="S141" s="81">
        <v>0</v>
      </c>
      <c r="T141" s="81">
        <v>0</v>
      </c>
      <c r="U141" s="81">
        <v>0</v>
      </c>
      <c r="V141" s="81">
        <v>0</v>
      </c>
      <c r="W141" s="81">
        <v>0</v>
      </c>
    </row>
    <row r="142" spans="1:23" ht="32.1">
      <c r="A142" s="78" t="s">
        <v>543</v>
      </c>
      <c r="B142" s="78" t="s">
        <v>536</v>
      </c>
      <c r="C142" s="78" t="s">
        <v>424</v>
      </c>
      <c r="D142" s="78" t="s">
        <v>537</v>
      </c>
      <c r="E142" s="78" t="s">
        <v>544</v>
      </c>
      <c r="F142" s="80" t="s">
        <v>545</v>
      </c>
      <c r="G142" s="81">
        <v>10000000</v>
      </c>
      <c r="H142" s="81">
        <v>10000000</v>
      </c>
      <c r="I142" s="81" t="s">
        <v>54</v>
      </c>
      <c r="J142" s="81"/>
      <c r="K142" s="80" t="s">
        <v>54</v>
      </c>
      <c r="L142" s="81">
        <v>0</v>
      </c>
      <c r="M142" s="81">
        <v>0</v>
      </c>
      <c r="N142" s="81">
        <v>1000000</v>
      </c>
      <c r="O142" s="81">
        <v>3666666.6666666665</v>
      </c>
      <c r="P142" s="81">
        <v>2666666.6666666665</v>
      </c>
      <c r="Q142" s="81">
        <v>2666666.6666666665</v>
      </c>
      <c r="R142" s="81">
        <v>0</v>
      </c>
      <c r="S142" s="81">
        <v>0</v>
      </c>
      <c r="T142" s="81">
        <v>0</v>
      </c>
      <c r="U142" s="81">
        <v>0</v>
      </c>
      <c r="V142" s="81">
        <v>0</v>
      </c>
      <c r="W142" s="81">
        <v>0</v>
      </c>
    </row>
    <row r="143" spans="1:23" ht="32.1">
      <c r="A143" s="78" t="s">
        <v>546</v>
      </c>
      <c r="B143" s="78" t="s">
        <v>536</v>
      </c>
      <c r="C143" s="78" t="s">
        <v>424</v>
      </c>
      <c r="D143" s="78" t="s">
        <v>537</v>
      </c>
      <c r="E143" s="78" t="s">
        <v>547</v>
      </c>
      <c r="F143" s="80" t="s">
        <v>548</v>
      </c>
      <c r="G143" s="81">
        <v>10003657</v>
      </c>
      <c r="H143" s="81">
        <v>10003657</v>
      </c>
      <c r="I143" s="81" t="s">
        <v>54</v>
      </c>
      <c r="J143" s="81"/>
      <c r="K143" s="80" t="s">
        <v>54</v>
      </c>
      <c r="L143" s="81">
        <v>0</v>
      </c>
      <c r="M143" s="81">
        <v>0</v>
      </c>
      <c r="N143" s="81">
        <v>1000365.7000000001</v>
      </c>
      <c r="O143" s="81">
        <v>3001097.1</v>
      </c>
      <c r="P143" s="81">
        <v>2000731.4000000001</v>
      </c>
      <c r="Q143" s="81">
        <v>2000731.4000000001</v>
      </c>
      <c r="R143" s="81">
        <v>2000731.4000000001</v>
      </c>
      <c r="S143" s="81">
        <v>0</v>
      </c>
      <c r="T143" s="81">
        <v>0</v>
      </c>
      <c r="U143" s="81">
        <v>0</v>
      </c>
      <c r="V143" s="81">
        <v>0</v>
      </c>
      <c r="W143" s="81">
        <v>0</v>
      </c>
    </row>
    <row r="144" spans="1:23" ht="32.1">
      <c r="A144" s="78" t="s">
        <v>549</v>
      </c>
      <c r="B144" s="78" t="s">
        <v>536</v>
      </c>
      <c r="C144" s="78" t="s">
        <v>424</v>
      </c>
      <c r="D144" s="78" t="s">
        <v>537</v>
      </c>
      <c r="E144" s="78" t="s">
        <v>550</v>
      </c>
      <c r="F144" s="80" t="s">
        <v>551</v>
      </c>
      <c r="G144" s="81">
        <v>1355500</v>
      </c>
      <c r="H144" s="81">
        <v>1355500</v>
      </c>
      <c r="I144" s="81" t="s">
        <v>54</v>
      </c>
      <c r="J144" s="81"/>
      <c r="K144" s="80" t="s">
        <v>54</v>
      </c>
      <c r="L144" s="81">
        <v>0</v>
      </c>
      <c r="M144" s="81">
        <v>0</v>
      </c>
      <c r="N144" s="81">
        <v>271100</v>
      </c>
      <c r="O144" s="81">
        <v>361466.66666666669</v>
      </c>
      <c r="P144" s="81">
        <v>361466.66666666669</v>
      </c>
      <c r="Q144" s="81">
        <v>361466.66666666669</v>
      </c>
      <c r="R144" s="81">
        <v>0</v>
      </c>
      <c r="S144" s="81">
        <v>0</v>
      </c>
      <c r="T144" s="81">
        <v>0</v>
      </c>
      <c r="U144" s="81">
        <v>0</v>
      </c>
      <c r="V144" s="81">
        <v>0</v>
      </c>
      <c r="W144" s="81">
        <v>0</v>
      </c>
    </row>
    <row r="145" spans="1:23" ht="32.1">
      <c r="A145" s="78" t="s">
        <v>552</v>
      </c>
      <c r="B145" s="78" t="s">
        <v>536</v>
      </c>
      <c r="C145" s="78" t="s">
        <v>424</v>
      </c>
      <c r="D145" s="78" t="s">
        <v>537</v>
      </c>
      <c r="E145" s="78" t="s">
        <v>553</v>
      </c>
      <c r="F145" s="80" t="s">
        <v>554</v>
      </c>
      <c r="G145" s="81">
        <v>2945502.72</v>
      </c>
      <c r="H145" s="81">
        <v>2945502.72</v>
      </c>
      <c r="I145" s="81" t="s">
        <v>54</v>
      </c>
      <c r="J145" s="81"/>
      <c r="K145" s="80" t="s">
        <v>54</v>
      </c>
      <c r="L145" s="81">
        <v>0</v>
      </c>
      <c r="M145" s="81">
        <v>0</v>
      </c>
      <c r="N145" s="81">
        <v>589100.54400000011</v>
      </c>
      <c r="O145" s="81">
        <v>785467.39200000011</v>
      </c>
      <c r="P145" s="81">
        <v>785467.39200000011</v>
      </c>
      <c r="Q145" s="81">
        <v>785467.39200000011</v>
      </c>
      <c r="R145" s="81">
        <v>0</v>
      </c>
      <c r="S145" s="81">
        <v>0</v>
      </c>
      <c r="T145" s="81">
        <v>0</v>
      </c>
      <c r="U145" s="81">
        <v>0</v>
      </c>
      <c r="V145" s="81">
        <v>0</v>
      </c>
      <c r="W145" s="81">
        <v>0</v>
      </c>
    </row>
    <row r="146" spans="1:23" ht="32.1">
      <c r="A146" s="78" t="s">
        <v>555</v>
      </c>
      <c r="B146" s="78" t="s">
        <v>536</v>
      </c>
      <c r="C146" s="78" t="s">
        <v>424</v>
      </c>
      <c r="D146" s="78" t="s">
        <v>537</v>
      </c>
      <c r="E146" s="78" t="s">
        <v>556</v>
      </c>
      <c r="F146" s="80" t="s">
        <v>557</v>
      </c>
      <c r="G146" s="81">
        <v>1355500</v>
      </c>
      <c r="H146" s="81">
        <v>1355500</v>
      </c>
      <c r="I146" s="81" t="s">
        <v>54</v>
      </c>
      <c r="J146" s="81"/>
      <c r="K146" s="80" t="s">
        <v>54</v>
      </c>
      <c r="L146" s="81">
        <v>0</v>
      </c>
      <c r="M146" s="81">
        <v>0</v>
      </c>
      <c r="N146" s="81">
        <v>271100</v>
      </c>
      <c r="O146" s="81">
        <v>361466.66666666669</v>
      </c>
      <c r="P146" s="81">
        <v>361466.66666666669</v>
      </c>
      <c r="Q146" s="81">
        <v>361466.66666666669</v>
      </c>
      <c r="R146" s="81">
        <v>0</v>
      </c>
      <c r="S146" s="81">
        <v>0</v>
      </c>
      <c r="T146" s="81">
        <v>0</v>
      </c>
      <c r="U146" s="81">
        <v>0</v>
      </c>
      <c r="V146" s="81">
        <v>0</v>
      </c>
      <c r="W146" s="81">
        <v>0</v>
      </c>
    </row>
    <row r="147" spans="1:23" ht="32.1">
      <c r="A147" s="78" t="s">
        <v>558</v>
      </c>
      <c r="B147" s="78" t="s">
        <v>536</v>
      </c>
      <c r="C147" s="78" t="s">
        <v>424</v>
      </c>
      <c r="D147" s="78" t="s">
        <v>537</v>
      </c>
      <c r="E147" s="78" t="s">
        <v>559</v>
      </c>
      <c r="F147" s="80" t="s">
        <v>560</v>
      </c>
      <c r="G147" s="81">
        <v>1015000</v>
      </c>
      <c r="H147" s="81">
        <v>1015000</v>
      </c>
      <c r="I147" s="81" t="s">
        <v>54</v>
      </c>
      <c r="J147" s="81"/>
      <c r="K147" s="80" t="s">
        <v>54</v>
      </c>
      <c r="L147" s="81">
        <v>0</v>
      </c>
      <c r="M147" s="81">
        <v>0</v>
      </c>
      <c r="N147" s="81">
        <v>101500</v>
      </c>
      <c r="O147" s="81">
        <v>372166.66666666663</v>
      </c>
      <c r="P147" s="81">
        <v>270666.66666666669</v>
      </c>
      <c r="Q147" s="81">
        <v>270666.66666666669</v>
      </c>
      <c r="R147" s="81">
        <v>0</v>
      </c>
      <c r="S147" s="81">
        <v>0</v>
      </c>
      <c r="T147" s="81">
        <v>0</v>
      </c>
      <c r="U147" s="81">
        <v>0</v>
      </c>
      <c r="V147" s="81">
        <v>0</v>
      </c>
      <c r="W147" s="81">
        <v>0</v>
      </c>
    </row>
    <row r="148" spans="1:23">
      <c r="A148" s="78" t="s">
        <v>561</v>
      </c>
      <c r="B148" s="78" t="s">
        <v>536</v>
      </c>
      <c r="C148" s="78" t="s">
        <v>424</v>
      </c>
      <c r="D148" s="78" t="s">
        <v>537</v>
      </c>
      <c r="E148" s="78" t="s">
        <v>562</v>
      </c>
      <c r="F148" s="80" t="s">
        <v>563</v>
      </c>
      <c r="G148" s="81">
        <v>300000</v>
      </c>
      <c r="H148" s="81">
        <v>300000</v>
      </c>
      <c r="I148" s="81" t="s">
        <v>54</v>
      </c>
      <c r="J148" s="81"/>
      <c r="K148" s="80" t="s">
        <v>54</v>
      </c>
      <c r="L148" s="81">
        <v>0</v>
      </c>
      <c r="M148" s="81">
        <v>0</v>
      </c>
      <c r="N148" s="81">
        <v>60000</v>
      </c>
      <c r="O148" s="81">
        <v>120000</v>
      </c>
      <c r="P148" s="81">
        <v>120000</v>
      </c>
      <c r="Q148" s="81">
        <v>0</v>
      </c>
      <c r="R148" s="81">
        <v>0</v>
      </c>
      <c r="S148" s="81">
        <v>0</v>
      </c>
      <c r="T148" s="81">
        <v>0</v>
      </c>
      <c r="U148" s="81">
        <v>0</v>
      </c>
      <c r="V148" s="81">
        <v>0</v>
      </c>
      <c r="W148" s="81">
        <v>0</v>
      </c>
    </row>
    <row r="149" spans="1:23">
      <c r="A149" s="78" t="s">
        <v>564</v>
      </c>
      <c r="B149" s="78" t="s">
        <v>536</v>
      </c>
      <c r="C149" s="78" t="s">
        <v>424</v>
      </c>
      <c r="D149" s="78" t="s">
        <v>537</v>
      </c>
      <c r="E149" s="78" t="s">
        <v>565</v>
      </c>
      <c r="F149" s="80" t="s">
        <v>566</v>
      </c>
      <c r="G149" s="81">
        <v>600000</v>
      </c>
      <c r="H149" s="81">
        <v>600000</v>
      </c>
      <c r="I149" s="81" t="s">
        <v>54</v>
      </c>
      <c r="J149" s="81"/>
      <c r="K149" s="80" t="s">
        <v>54</v>
      </c>
      <c r="L149" s="81">
        <v>0</v>
      </c>
      <c r="M149" s="81">
        <v>0</v>
      </c>
      <c r="N149" s="81">
        <v>120000</v>
      </c>
      <c r="O149" s="81">
        <v>240000</v>
      </c>
      <c r="P149" s="81">
        <v>240000</v>
      </c>
      <c r="Q149" s="81">
        <v>0</v>
      </c>
      <c r="R149" s="81">
        <v>0</v>
      </c>
      <c r="S149" s="81">
        <v>0</v>
      </c>
      <c r="T149" s="81">
        <v>0</v>
      </c>
      <c r="U149" s="81">
        <v>0</v>
      </c>
      <c r="V149" s="81">
        <v>0</v>
      </c>
      <c r="W149" s="81">
        <v>0</v>
      </c>
    </row>
    <row r="150" spans="1:23">
      <c r="A150" s="78" t="s">
        <v>567</v>
      </c>
      <c r="B150" s="78" t="s">
        <v>536</v>
      </c>
      <c r="C150" s="78" t="s">
        <v>424</v>
      </c>
      <c r="D150" s="78" t="s">
        <v>537</v>
      </c>
      <c r="E150" s="78" t="s">
        <v>568</v>
      </c>
      <c r="F150" s="80" t="s">
        <v>569</v>
      </c>
      <c r="G150" s="81">
        <v>353063</v>
      </c>
      <c r="H150" s="81">
        <v>353063</v>
      </c>
      <c r="I150" s="81" t="s">
        <v>54</v>
      </c>
      <c r="J150" s="81"/>
      <c r="K150" s="80" t="s">
        <v>54</v>
      </c>
      <c r="L150" s="81">
        <v>0</v>
      </c>
      <c r="M150" s="81">
        <v>0</v>
      </c>
      <c r="N150" s="81">
        <v>70612.600000000006</v>
      </c>
      <c r="O150" s="81">
        <v>141225.20000000001</v>
      </c>
      <c r="P150" s="81">
        <v>141225.20000000001</v>
      </c>
      <c r="Q150" s="81">
        <v>0</v>
      </c>
      <c r="R150" s="81">
        <v>0</v>
      </c>
      <c r="S150" s="81">
        <v>0</v>
      </c>
      <c r="T150" s="81">
        <v>0</v>
      </c>
      <c r="U150" s="81">
        <v>0</v>
      </c>
      <c r="V150" s="81">
        <v>0</v>
      </c>
      <c r="W150" s="81">
        <v>0</v>
      </c>
    </row>
    <row r="151" spans="1:23">
      <c r="A151" s="78" t="s">
        <v>570</v>
      </c>
      <c r="B151" s="78" t="s">
        <v>536</v>
      </c>
      <c r="C151" s="78" t="s">
        <v>424</v>
      </c>
      <c r="D151" s="78" t="s">
        <v>537</v>
      </c>
      <c r="E151" s="78" t="s">
        <v>571</v>
      </c>
      <c r="F151" s="80" t="s">
        <v>572</v>
      </c>
      <c r="G151" s="81">
        <v>255738</v>
      </c>
      <c r="H151" s="81">
        <v>255738</v>
      </c>
      <c r="I151" s="81" t="s">
        <v>54</v>
      </c>
      <c r="J151" s="81"/>
      <c r="K151" s="80" t="s">
        <v>54</v>
      </c>
      <c r="L151" s="81">
        <v>0</v>
      </c>
      <c r="M151" s="81">
        <v>0</v>
      </c>
      <c r="N151" s="81">
        <v>51147.600000000006</v>
      </c>
      <c r="O151" s="81">
        <v>102295.20000000001</v>
      </c>
      <c r="P151" s="81">
        <v>102295.20000000001</v>
      </c>
      <c r="Q151" s="81">
        <v>0</v>
      </c>
      <c r="R151" s="81">
        <v>0</v>
      </c>
      <c r="S151" s="81">
        <v>0</v>
      </c>
      <c r="T151" s="81">
        <v>0</v>
      </c>
      <c r="U151" s="81">
        <v>0</v>
      </c>
      <c r="V151" s="81">
        <v>0</v>
      </c>
      <c r="W151" s="81">
        <v>0</v>
      </c>
    </row>
    <row r="152" spans="1:23">
      <c r="A152" s="78" t="s">
        <v>573</v>
      </c>
      <c r="B152" s="78" t="s">
        <v>536</v>
      </c>
      <c r="C152" s="78" t="s">
        <v>424</v>
      </c>
      <c r="D152" s="78" t="s">
        <v>537</v>
      </c>
      <c r="E152" s="78" t="s">
        <v>574</v>
      </c>
      <c r="F152" s="80" t="s">
        <v>575</v>
      </c>
      <c r="G152" s="81">
        <v>5000000</v>
      </c>
      <c r="H152" s="81">
        <v>5000000</v>
      </c>
      <c r="I152" s="81" t="s">
        <v>54</v>
      </c>
      <c r="J152" s="81"/>
      <c r="K152" s="80" t="s">
        <v>54</v>
      </c>
      <c r="L152" s="81">
        <v>0</v>
      </c>
      <c r="M152" s="81">
        <v>0</v>
      </c>
      <c r="N152" s="81">
        <v>500000</v>
      </c>
      <c r="O152" s="81">
        <v>1833333.3333333333</v>
      </c>
      <c r="P152" s="81">
        <v>1333333.3333333333</v>
      </c>
      <c r="Q152" s="81">
        <v>1333333.3333333333</v>
      </c>
      <c r="R152" s="81">
        <v>0</v>
      </c>
      <c r="S152" s="81">
        <v>0</v>
      </c>
      <c r="T152" s="81">
        <v>0</v>
      </c>
      <c r="U152" s="81">
        <v>0</v>
      </c>
      <c r="V152" s="81">
        <v>0</v>
      </c>
      <c r="W152" s="81">
        <v>0</v>
      </c>
    </row>
    <row r="153" spans="1:23">
      <c r="A153" s="78" t="s">
        <v>576</v>
      </c>
      <c r="B153" s="78" t="s">
        <v>536</v>
      </c>
      <c r="C153" s="78" t="s">
        <v>424</v>
      </c>
      <c r="D153" s="78" t="s">
        <v>537</v>
      </c>
      <c r="E153" s="78" t="s">
        <v>577</v>
      </c>
      <c r="F153" s="80" t="s">
        <v>578</v>
      </c>
      <c r="G153" s="81">
        <v>9000000</v>
      </c>
      <c r="H153" s="81">
        <v>9000000</v>
      </c>
      <c r="I153" s="81" t="s">
        <v>54</v>
      </c>
      <c r="J153" s="81"/>
      <c r="K153" s="80" t="s">
        <v>54</v>
      </c>
      <c r="L153" s="81">
        <v>0</v>
      </c>
      <c r="M153" s="81">
        <v>0</v>
      </c>
      <c r="N153" s="81">
        <v>900000</v>
      </c>
      <c r="O153" s="81">
        <v>2700000</v>
      </c>
      <c r="P153" s="81">
        <v>1800000</v>
      </c>
      <c r="Q153" s="81">
        <v>1800000</v>
      </c>
      <c r="R153" s="81">
        <v>1800000</v>
      </c>
      <c r="S153" s="81">
        <v>0</v>
      </c>
      <c r="T153" s="81">
        <v>0</v>
      </c>
      <c r="U153" s="81">
        <v>0</v>
      </c>
      <c r="V153" s="81">
        <v>0</v>
      </c>
      <c r="W153" s="81">
        <v>0</v>
      </c>
    </row>
    <row r="154" spans="1:23">
      <c r="A154" s="78" t="s">
        <v>579</v>
      </c>
      <c r="B154" s="78" t="s">
        <v>536</v>
      </c>
      <c r="C154" s="78" t="s">
        <v>424</v>
      </c>
      <c r="D154" s="78" t="s">
        <v>537</v>
      </c>
      <c r="E154" s="78" t="s">
        <v>580</v>
      </c>
      <c r="F154" s="80" t="s">
        <v>581</v>
      </c>
      <c r="G154" s="81">
        <v>5000000</v>
      </c>
      <c r="H154" s="81">
        <v>5000000</v>
      </c>
      <c r="I154" s="81" t="s">
        <v>54</v>
      </c>
      <c r="J154" s="81"/>
      <c r="K154" s="80" t="s">
        <v>54</v>
      </c>
      <c r="L154" s="81">
        <v>0</v>
      </c>
      <c r="M154" s="81">
        <v>0</v>
      </c>
      <c r="N154" s="81">
        <v>500000</v>
      </c>
      <c r="O154" s="81">
        <v>1500000</v>
      </c>
      <c r="P154" s="81">
        <v>1000000</v>
      </c>
      <c r="Q154" s="81">
        <v>1000000</v>
      </c>
      <c r="R154" s="81">
        <v>1000000</v>
      </c>
      <c r="S154" s="81">
        <v>0</v>
      </c>
      <c r="T154" s="81">
        <v>0</v>
      </c>
      <c r="U154" s="81">
        <v>0</v>
      </c>
      <c r="V154" s="81">
        <v>0</v>
      </c>
      <c r="W154" s="81">
        <v>0</v>
      </c>
    </row>
    <row r="155" spans="1:23">
      <c r="A155" s="78" t="s">
        <v>582</v>
      </c>
      <c r="B155" s="78" t="s">
        <v>536</v>
      </c>
      <c r="C155" s="78" t="s">
        <v>424</v>
      </c>
      <c r="D155" s="78" t="s">
        <v>537</v>
      </c>
      <c r="E155" s="78" t="s">
        <v>583</v>
      </c>
      <c r="F155" s="80" t="s">
        <v>584</v>
      </c>
      <c r="G155" s="81">
        <v>1104901</v>
      </c>
      <c r="H155" s="81">
        <v>1104901</v>
      </c>
      <c r="I155" s="81" t="s">
        <v>54</v>
      </c>
      <c r="J155" s="81"/>
      <c r="K155" s="80" t="s">
        <v>54</v>
      </c>
      <c r="L155" s="81">
        <v>0</v>
      </c>
      <c r="M155" s="81">
        <v>0</v>
      </c>
      <c r="N155" s="81">
        <v>110490.09999999999</v>
      </c>
      <c r="O155" s="81">
        <v>405130.3666666667</v>
      </c>
      <c r="P155" s="81">
        <v>294640.2666666666</v>
      </c>
      <c r="Q155" s="81">
        <v>294640.2666666666</v>
      </c>
      <c r="R155" s="81">
        <v>0</v>
      </c>
      <c r="S155" s="81">
        <v>0</v>
      </c>
      <c r="T155" s="81">
        <v>0</v>
      </c>
      <c r="U155" s="81">
        <v>0</v>
      </c>
      <c r="V155" s="81">
        <v>0</v>
      </c>
      <c r="W155" s="81">
        <v>0</v>
      </c>
    </row>
    <row r="156" spans="1:23">
      <c r="A156" s="78" t="s">
        <v>585</v>
      </c>
      <c r="B156" s="78" t="s">
        <v>536</v>
      </c>
      <c r="C156" s="78" t="s">
        <v>424</v>
      </c>
      <c r="D156" s="78" t="s">
        <v>537</v>
      </c>
      <c r="E156" s="78" t="s">
        <v>586</v>
      </c>
      <c r="F156" s="80" t="s">
        <v>587</v>
      </c>
      <c r="G156" s="81">
        <v>1000000</v>
      </c>
      <c r="H156" s="81">
        <v>1000000</v>
      </c>
      <c r="I156" s="81" t="s">
        <v>54</v>
      </c>
      <c r="J156" s="81"/>
      <c r="K156" s="80" t="s">
        <v>54</v>
      </c>
      <c r="L156" s="81">
        <v>0</v>
      </c>
      <c r="M156" s="81">
        <v>0</v>
      </c>
      <c r="N156" s="81">
        <v>100000</v>
      </c>
      <c r="O156" s="81">
        <v>300000</v>
      </c>
      <c r="P156" s="81">
        <v>200000</v>
      </c>
      <c r="Q156" s="81">
        <v>200000</v>
      </c>
      <c r="R156" s="81">
        <v>200000</v>
      </c>
      <c r="S156" s="81">
        <v>0</v>
      </c>
      <c r="T156" s="81">
        <v>0</v>
      </c>
      <c r="U156" s="81">
        <v>0</v>
      </c>
      <c r="V156" s="81">
        <v>0</v>
      </c>
      <c r="W156" s="81">
        <v>0</v>
      </c>
    </row>
    <row r="157" spans="1:23">
      <c r="A157" s="78" t="s">
        <v>588</v>
      </c>
      <c r="B157" s="78" t="s">
        <v>536</v>
      </c>
      <c r="C157" s="78" t="s">
        <v>424</v>
      </c>
      <c r="D157" s="78" t="s">
        <v>537</v>
      </c>
      <c r="E157" s="78" t="s">
        <v>589</v>
      </c>
      <c r="F157" s="80" t="s">
        <v>590</v>
      </c>
      <c r="G157" s="81">
        <v>1005123</v>
      </c>
      <c r="H157" s="81">
        <v>1005123</v>
      </c>
      <c r="I157" s="81" t="s">
        <v>54</v>
      </c>
      <c r="J157" s="81"/>
      <c r="K157" s="80" t="s">
        <v>54</v>
      </c>
      <c r="L157" s="81">
        <v>0</v>
      </c>
      <c r="M157" s="81">
        <v>0</v>
      </c>
      <c r="N157" s="81">
        <v>201024.6</v>
      </c>
      <c r="O157" s="81">
        <v>268032.8</v>
      </c>
      <c r="P157" s="81">
        <v>268032.8</v>
      </c>
      <c r="Q157" s="81">
        <v>268032.8</v>
      </c>
      <c r="R157" s="81">
        <v>0</v>
      </c>
      <c r="S157" s="81">
        <v>0</v>
      </c>
      <c r="T157" s="81">
        <v>0</v>
      </c>
      <c r="U157" s="81">
        <v>0</v>
      </c>
      <c r="V157" s="81">
        <v>0</v>
      </c>
      <c r="W157" s="81">
        <v>0</v>
      </c>
    </row>
    <row r="158" spans="1:23">
      <c r="A158" s="78" t="s">
        <v>591</v>
      </c>
      <c r="B158" s="78" t="s">
        <v>536</v>
      </c>
      <c r="C158" s="78" t="s">
        <v>424</v>
      </c>
      <c r="D158" s="78" t="s">
        <v>537</v>
      </c>
      <c r="E158" s="78" t="s">
        <v>592</v>
      </c>
      <c r="F158" s="80" t="s">
        <v>593</v>
      </c>
      <c r="G158" s="81">
        <v>7854124</v>
      </c>
      <c r="H158" s="81">
        <v>7854124</v>
      </c>
      <c r="I158" s="81" t="s">
        <v>54</v>
      </c>
      <c r="J158" s="81"/>
      <c r="K158" s="80" t="s">
        <v>54</v>
      </c>
      <c r="L158" s="81">
        <v>0</v>
      </c>
      <c r="M158" s="81">
        <v>0</v>
      </c>
      <c r="N158" s="81">
        <v>1570824.8</v>
      </c>
      <c r="O158" s="81">
        <v>2094433.0666666667</v>
      </c>
      <c r="P158" s="81">
        <v>2094433.0666666667</v>
      </c>
      <c r="Q158" s="81">
        <v>2094433.0666666667</v>
      </c>
      <c r="R158" s="81">
        <v>0</v>
      </c>
      <c r="S158" s="81">
        <v>0</v>
      </c>
      <c r="T158" s="81">
        <v>0</v>
      </c>
      <c r="U158" s="81">
        <v>0</v>
      </c>
      <c r="V158" s="81">
        <v>0</v>
      </c>
      <c r="W158" s="81">
        <v>0</v>
      </c>
    </row>
    <row r="159" spans="1:23">
      <c r="A159" s="78" t="s">
        <v>594</v>
      </c>
      <c r="B159" s="78" t="s">
        <v>536</v>
      </c>
      <c r="C159" s="78" t="s">
        <v>424</v>
      </c>
      <c r="D159" s="78" t="s">
        <v>537</v>
      </c>
      <c r="E159" s="78" t="s">
        <v>595</v>
      </c>
      <c r="F159" s="80" t="s">
        <v>596</v>
      </c>
      <c r="G159" s="81">
        <v>936217</v>
      </c>
      <c r="H159" s="81">
        <v>936217</v>
      </c>
      <c r="I159" s="81" t="s">
        <v>54</v>
      </c>
      <c r="J159" s="81"/>
      <c r="K159" s="80" t="s">
        <v>54</v>
      </c>
      <c r="L159" s="81">
        <v>0</v>
      </c>
      <c r="M159" s="81">
        <v>0</v>
      </c>
      <c r="N159" s="81">
        <v>187243.40000000002</v>
      </c>
      <c r="O159" s="81">
        <v>374486.80000000005</v>
      </c>
      <c r="P159" s="81">
        <v>374486.80000000005</v>
      </c>
      <c r="Q159" s="81">
        <v>0</v>
      </c>
      <c r="R159" s="81">
        <v>0</v>
      </c>
      <c r="S159" s="81">
        <v>0</v>
      </c>
      <c r="T159" s="81">
        <v>0</v>
      </c>
      <c r="U159" s="81">
        <v>0</v>
      </c>
      <c r="V159" s="81">
        <v>0</v>
      </c>
      <c r="W159" s="81">
        <v>0</v>
      </c>
    </row>
    <row r="160" spans="1:23">
      <c r="A160" s="78" t="s">
        <v>597</v>
      </c>
      <c r="B160" s="78" t="s">
        <v>536</v>
      </c>
      <c r="C160" s="78" t="s">
        <v>424</v>
      </c>
      <c r="D160" s="78" t="s">
        <v>537</v>
      </c>
      <c r="E160" s="78" t="s">
        <v>598</v>
      </c>
      <c r="F160" s="80" t="s">
        <v>599</v>
      </c>
      <c r="G160" s="81">
        <v>866002</v>
      </c>
      <c r="H160" s="81">
        <v>866002</v>
      </c>
      <c r="I160" s="81" t="s">
        <v>54</v>
      </c>
      <c r="J160" s="81"/>
      <c r="K160" s="80" t="s">
        <v>54</v>
      </c>
      <c r="L160" s="81">
        <v>0</v>
      </c>
      <c r="M160" s="81">
        <v>0</v>
      </c>
      <c r="N160" s="81">
        <v>173200.40000000002</v>
      </c>
      <c r="O160" s="81">
        <v>346400.80000000005</v>
      </c>
      <c r="P160" s="81">
        <v>346400.80000000005</v>
      </c>
      <c r="Q160" s="81">
        <v>0</v>
      </c>
      <c r="R160" s="81">
        <v>0</v>
      </c>
      <c r="S160" s="81">
        <v>0</v>
      </c>
      <c r="T160" s="81">
        <v>0</v>
      </c>
      <c r="U160" s="81">
        <v>0</v>
      </c>
      <c r="V160" s="81">
        <v>0</v>
      </c>
      <c r="W160" s="81">
        <v>0</v>
      </c>
    </row>
    <row r="161" spans="1:23">
      <c r="A161" s="78" t="s">
        <v>600</v>
      </c>
      <c r="B161" s="78" t="s">
        <v>536</v>
      </c>
      <c r="C161" s="78" t="s">
        <v>424</v>
      </c>
      <c r="D161" s="78" t="s">
        <v>537</v>
      </c>
      <c r="E161" s="78" t="s">
        <v>601</v>
      </c>
      <c r="F161" s="80" t="s">
        <v>602</v>
      </c>
      <c r="G161" s="81">
        <v>5000000</v>
      </c>
      <c r="H161" s="81">
        <v>5000000</v>
      </c>
      <c r="I161" s="81" t="s">
        <v>54</v>
      </c>
      <c r="J161" s="81"/>
      <c r="K161" s="80" t="s">
        <v>54</v>
      </c>
      <c r="L161" s="81">
        <v>0</v>
      </c>
      <c r="M161" s="81">
        <v>0</v>
      </c>
      <c r="N161" s="81">
        <v>500000</v>
      </c>
      <c r="O161" s="81">
        <v>1833333.3333333333</v>
      </c>
      <c r="P161" s="81">
        <v>1333333.3333333333</v>
      </c>
      <c r="Q161" s="81">
        <v>1333333.3333333333</v>
      </c>
      <c r="R161" s="81">
        <v>0</v>
      </c>
      <c r="S161" s="81">
        <v>0</v>
      </c>
      <c r="T161" s="81">
        <v>0</v>
      </c>
      <c r="U161" s="81">
        <v>0</v>
      </c>
      <c r="V161" s="81">
        <v>0</v>
      </c>
      <c r="W161" s="81">
        <v>0</v>
      </c>
    </row>
    <row r="162" spans="1:23">
      <c r="A162" s="78" t="s">
        <v>603</v>
      </c>
      <c r="B162" s="78" t="s">
        <v>536</v>
      </c>
      <c r="C162" s="78" t="s">
        <v>424</v>
      </c>
      <c r="D162" s="78" t="s">
        <v>537</v>
      </c>
      <c r="E162" s="78" t="s">
        <v>604</v>
      </c>
      <c r="F162" s="80" t="s">
        <v>605</v>
      </c>
      <c r="G162" s="81">
        <v>1230353</v>
      </c>
      <c r="H162" s="81">
        <v>1230353</v>
      </c>
      <c r="I162" s="81" t="s">
        <v>54</v>
      </c>
      <c r="J162" s="81"/>
      <c r="K162" s="80" t="s">
        <v>54</v>
      </c>
      <c r="L162" s="81">
        <v>0</v>
      </c>
      <c r="M162" s="81">
        <v>0</v>
      </c>
      <c r="N162" s="81">
        <v>123035.3</v>
      </c>
      <c r="O162" s="81">
        <v>451129.43333333335</v>
      </c>
      <c r="P162" s="81">
        <v>328094.13333333336</v>
      </c>
      <c r="Q162" s="81">
        <v>328094.13333333336</v>
      </c>
      <c r="R162" s="81">
        <v>0</v>
      </c>
      <c r="S162" s="81">
        <v>0</v>
      </c>
      <c r="T162" s="81">
        <v>0</v>
      </c>
      <c r="U162" s="81">
        <v>0</v>
      </c>
      <c r="V162" s="81">
        <v>0</v>
      </c>
      <c r="W162" s="81">
        <v>0</v>
      </c>
    </row>
    <row r="163" spans="1:23" ht="32.1">
      <c r="A163" s="78" t="s">
        <v>606</v>
      </c>
      <c r="B163" s="78" t="s">
        <v>536</v>
      </c>
      <c r="C163" s="78" t="s">
        <v>424</v>
      </c>
      <c r="D163" s="78" t="s">
        <v>537</v>
      </c>
      <c r="E163" s="78" t="s">
        <v>607</v>
      </c>
      <c r="F163" s="80" t="s">
        <v>608</v>
      </c>
      <c r="G163" s="81">
        <v>2691969.6</v>
      </c>
      <c r="H163" s="81">
        <v>2691969.6</v>
      </c>
      <c r="I163" s="81" t="s">
        <v>54</v>
      </c>
      <c r="J163" s="81"/>
      <c r="K163" s="80" t="s">
        <v>54</v>
      </c>
      <c r="L163" s="81">
        <v>0</v>
      </c>
      <c r="M163" s="81">
        <v>0</v>
      </c>
      <c r="N163" s="81">
        <v>538393.92000000004</v>
      </c>
      <c r="O163" s="81">
        <v>717858.56</v>
      </c>
      <c r="P163" s="81">
        <v>717858.56</v>
      </c>
      <c r="Q163" s="81">
        <v>717858.56</v>
      </c>
      <c r="R163" s="81">
        <v>0</v>
      </c>
      <c r="S163" s="81">
        <v>0</v>
      </c>
      <c r="T163" s="81">
        <v>0</v>
      </c>
      <c r="U163" s="81">
        <v>0</v>
      </c>
      <c r="V163" s="81">
        <v>0</v>
      </c>
      <c r="W163" s="81">
        <v>0</v>
      </c>
    </row>
    <row r="164" spans="1:23" ht="32.1">
      <c r="A164" s="78" t="s">
        <v>609</v>
      </c>
      <c r="B164" s="78" t="s">
        <v>610</v>
      </c>
      <c r="C164" s="78" t="s">
        <v>424</v>
      </c>
      <c r="D164" s="78" t="s">
        <v>611</v>
      </c>
      <c r="E164" s="78" t="s">
        <v>612</v>
      </c>
      <c r="F164" s="80" t="s">
        <v>613</v>
      </c>
      <c r="G164" s="81">
        <v>10500000</v>
      </c>
      <c r="H164" s="81">
        <v>8000000</v>
      </c>
      <c r="I164" s="81" t="s">
        <v>54</v>
      </c>
      <c r="J164" s="81">
        <v>2500000</v>
      </c>
      <c r="K164" s="80" t="s">
        <v>476</v>
      </c>
      <c r="L164" s="81">
        <v>0</v>
      </c>
      <c r="M164" s="81">
        <v>0</v>
      </c>
      <c r="N164" s="81">
        <v>800000</v>
      </c>
      <c r="O164" s="81">
        <v>2080000</v>
      </c>
      <c r="P164" s="81">
        <v>1280000</v>
      </c>
      <c r="Q164" s="81">
        <v>1280000</v>
      </c>
      <c r="R164" s="81">
        <v>1280000</v>
      </c>
      <c r="S164" s="81">
        <v>1280000</v>
      </c>
      <c r="T164" s="81">
        <v>0</v>
      </c>
      <c r="U164" s="81">
        <v>0</v>
      </c>
      <c r="V164" s="81">
        <v>0</v>
      </c>
      <c r="W164" s="81">
        <v>0</v>
      </c>
    </row>
    <row r="165" spans="1:23" ht="32.1">
      <c r="A165" s="78" t="s">
        <v>614</v>
      </c>
      <c r="B165" s="78" t="s">
        <v>525</v>
      </c>
      <c r="C165" s="78" t="s">
        <v>424</v>
      </c>
      <c r="D165" s="78" t="s">
        <v>496</v>
      </c>
      <c r="E165" s="78" t="s">
        <v>98</v>
      </c>
      <c r="F165" s="80" t="s">
        <v>615</v>
      </c>
      <c r="G165" s="81">
        <v>2000000</v>
      </c>
      <c r="H165" s="81">
        <v>2000000</v>
      </c>
      <c r="I165" s="81" t="s">
        <v>54</v>
      </c>
      <c r="J165" s="81"/>
      <c r="K165" s="80" t="s">
        <v>54</v>
      </c>
      <c r="L165" s="81">
        <v>0</v>
      </c>
      <c r="M165" s="81">
        <v>0</v>
      </c>
      <c r="N165" s="81">
        <v>400000</v>
      </c>
      <c r="O165" s="81">
        <v>533333.33333333337</v>
      </c>
      <c r="P165" s="81">
        <v>533333.33333333337</v>
      </c>
      <c r="Q165" s="81">
        <v>533333.33333333337</v>
      </c>
      <c r="R165" s="81">
        <v>0</v>
      </c>
      <c r="S165" s="81">
        <v>0</v>
      </c>
      <c r="T165" s="81">
        <v>0</v>
      </c>
      <c r="U165" s="81">
        <v>0</v>
      </c>
      <c r="V165" s="81">
        <v>0</v>
      </c>
      <c r="W165" s="81">
        <v>0</v>
      </c>
    </row>
    <row r="166" spans="1:23" ht="32.1">
      <c r="A166" s="78" t="s">
        <v>616</v>
      </c>
      <c r="B166" s="78" t="s">
        <v>49</v>
      </c>
      <c r="C166" s="78" t="s">
        <v>424</v>
      </c>
      <c r="D166" s="78" t="s">
        <v>611</v>
      </c>
      <c r="E166" s="78" t="s">
        <v>98</v>
      </c>
      <c r="F166" s="80" t="s">
        <v>617</v>
      </c>
      <c r="G166" s="81">
        <v>97053396.670000002</v>
      </c>
      <c r="H166" s="81">
        <v>97053396.670000002</v>
      </c>
      <c r="I166" s="81" t="s">
        <v>54</v>
      </c>
      <c r="J166" s="81"/>
      <c r="K166" s="80" t="s">
        <v>54</v>
      </c>
      <c r="L166" s="81">
        <v>0</v>
      </c>
      <c r="M166" s="81">
        <v>18972801.347462479</v>
      </c>
      <c r="N166" s="81">
        <v>18972801.347462479</v>
      </c>
      <c r="O166" s="81">
        <v>18972801.347462479</v>
      </c>
      <c r="P166" s="81">
        <v>18972801.347462479</v>
      </c>
      <c r="Q166" s="81">
        <v>21162191.280150075</v>
      </c>
      <c r="R166" s="81">
        <v>0</v>
      </c>
      <c r="S166" s="81">
        <v>0</v>
      </c>
      <c r="T166" s="81">
        <v>0</v>
      </c>
      <c r="U166" s="81">
        <v>0</v>
      </c>
      <c r="V166" s="81">
        <v>0</v>
      </c>
      <c r="W166" s="81">
        <v>0</v>
      </c>
    </row>
    <row r="167" spans="1:23" ht="32.1">
      <c r="A167" s="78" t="s">
        <v>618</v>
      </c>
      <c r="B167" s="78" t="s">
        <v>619</v>
      </c>
      <c r="C167" s="78" t="s">
        <v>424</v>
      </c>
      <c r="D167" s="78" t="s">
        <v>620</v>
      </c>
      <c r="E167" s="78" t="s">
        <v>621</v>
      </c>
      <c r="F167" s="80" t="s">
        <v>622</v>
      </c>
      <c r="G167" s="81">
        <v>9200000</v>
      </c>
      <c r="H167" s="81">
        <v>9200000</v>
      </c>
      <c r="I167" s="81" t="s">
        <v>54</v>
      </c>
      <c r="J167" s="81"/>
      <c r="K167" s="80" t="s">
        <v>54</v>
      </c>
      <c r="L167" s="81">
        <v>0</v>
      </c>
      <c r="M167" s="81">
        <v>0</v>
      </c>
      <c r="N167" s="81">
        <v>0</v>
      </c>
      <c r="O167" s="81">
        <v>1840000</v>
      </c>
      <c r="P167" s="81">
        <v>2453333.3333333335</v>
      </c>
      <c r="Q167" s="81">
        <v>2453333.3333333335</v>
      </c>
      <c r="R167" s="81">
        <v>2453333.3333333335</v>
      </c>
      <c r="S167" s="81">
        <v>0</v>
      </c>
      <c r="T167" s="81">
        <v>0</v>
      </c>
      <c r="U167" s="81">
        <v>0</v>
      </c>
      <c r="V167" s="81">
        <v>0</v>
      </c>
      <c r="W167" s="81">
        <v>0</v>
      </c>
    </row>
    <row r="168" spans="1:23">
      <c r="A168" s="78" t="s">
        <v>623</v>
      </c>
      <c r="B168" s="78" t="s">
        <v>433</v>
      </c>
      <c r="C168" s="78" t="s">
        <v>424</v>
      </c>
      <c r="D168" s="78" t="s">
        <v>611</v>
      </c>
      <c r="E168" s="78" t="s">
        <v>624</v>
      </c>
      <c r="F168" s="80" t="s">
        <v>625</v>
      </c>
      <c r="G168" s="81">
        <v>6022599.6299999999</v>
      </c>
      <c r="H168" s="81">
        <v>6022599.6299999999</v>
      </c>
      <c r="I168" s="81" t="s">
        <v>54</v>
      </c>
      <c r="J168" s="81"/>
      <c r="K168" s="80" t="s">
        <v>54</v>
      </c>
      <c r="L168" s="81">
        <v>0</v>
      </c>
      <c r="M168" s="81">
        <v>1204519.926</v>
      </c>
      <c r="N168" s="81">
        <v>1606026.568</v>
      </c>
      <c r="O168" s="81">
        <v>1606026.568</v>
      </c>
      <c r="P168" s="81">
        <v>1606026.568</v>
      </c>
      <c r="Q168" s="81">
        <v>0</v>
      </c>
      <c r="R168" s="81">
        <v>0</v>
      </c>
      <c r="S168" s="81">
        <v>0</v>
      </c>
      <c r="T168" s="81">
        <v>0</v>
      </c>
      <c r="U168" s="81">
        <v>0</v>
      </c>
      <c r="V168" s="81">
        <v>0</v>
      </c>
      <c r="W168" s="81">
        <v>0</v>
      </c>
    </row>
    <row r="169" spans="1:23" ht="32.1">
      <c r="A169" s="78" t="s">
        <v>626</v>
      </c>
      <c r="B169" s="78" t="s">
        <v>49</v>
      </c>
      <c r="C169" s="78" t="s">
        <v>424</v>
      </c>
      <c r="D169" s="78" t="s">
        <v>611</v>
      </c>
      <c r="E169" s="78" t="s">
        <v>98</v>
      </c>
      <c r="F169" s="80" t="s">
        <v>627</v>
      </c>
      <c r="G169" s="81">
        <v>1617200</v>
      </c>
      <c r="H169" s="81">
        <v>1617200</v>
      </c>
      <c r="I169" s="81" t="s">
        <v>54</v>
      </c>
      <c r="J169" s="81"/>
      <c r="K169" s="80" t="s">
        <v>54</v>
      </c>
      <c r="L169" s="81">
        <v>0</v>
      </c>
      <c r="M169" s="81">
        <v>0</v>
      </c>
      <c r="N169" s="81">
        <v>323440</v>
      </c>
      <c r="O169" s="81">
        <v>323440</v>
      </c>
      <c r="P169" s="81">
        <v>323440</v>
      </c>
      <c r="Q169" s="81">
        <v>323440</v>
      </c>
      <c r="R169" s="81">
        <v>323440</v>
      </c>
      <c r="S169" s="81">
        <v>0</v>
      </c>
      <c r="T169" s="81">
        <v>0</v>
      </c>
      <c r="U169" s="81">
        <v>0</v>
      </c>
      <c r="V169" s="81">
        <v>0</v>
      </c>
      <c r="W169" s="81">
        <v>0</v>
      </c>
    </row>
    <row r="170" spans="1:23" ht="32.1">
      <c r="A170" s="78" t="s">
        <v>628</v>
      </c>
      <c r="B170" s="78" t="s">
        <v>629</v>
      </c>
      <c r="C170" s="78" t="s">
        <v>630</v>
      </c>
      <c r="D170" s="78" t="s">
        <v>631</v>
      </c>
      <c r="E170" s="78" t="s">
        <v>632</v>
      </c>
      <c r="F170" s="80" t="s">
        <v>633</v>
      </c>
      <c r="G170" s="81">
        <v>35174688.43</v>
      </c>
      <c r="H170" s="81">
        <v>29174688.43</v>
      </c>
      <c r="I170" s="81" t="s">
        <v>54</v>
      </c>
      <c r="J170" s="81">
        <v>6000000</v>
      </c>
      <c r="K170" s="80" t="s">
        <v>149</v>
      </c>
      <c r="L170" s="81">
        <v>0</v>
      </c>
      <c r="M170" s="81">
        <v>2917468.8430000003</v>
      </c>
      <c r="N170" s="81">
        <v>10697385.757666668</v>
      </c>
      <c r="O170" s="81">
        <v>7779916.9146666676</v>
      </c>
      <c r="P170" s="81">
        <v>7779916.9146666676</v>
      </c>
      <c r="Q170" s="81">
        <v>0</v>
      </c>
      <c r="R170" s="81">
        <v>0</v>
      </c>
      <c r="S170" s="81">
        <v>0</v>
      </c>
      <c r="T170" s="81">
        <v>0</v>
      </c>
      <c r="U170" s="81">
        <v>0</v>
      </c>
      <c r="V170" s="81">
        <v>0</v>
      </c>
      <c r="W170" s="81">
        <v>0</v>
      </c>
    </row>
    <row r="171" spans="1:23" ht="32.1">
      <c r="A171" s="78" t="s">
        <v>634</v>
      </c>
      <c r="B171" s="78" t="s">
        <v>629</v>
      </c>
      <c r="C171" s="78" t="s">
        <v>630</v>
      </c>
      <c r="D171" s="78" t="s">
        <v>631</v>
      </c>
      <c r="E171" s="78" t="s">
        <v>635</v>
      </c>
      <c r="F171" s="80" t="s">
        <v>636</v>
      </c>
      <c r="G171" s="81">
        <v>18759554.27</v>
      </c>
      <c r="H171" s="81">
        <v>16000000</v>
      </c>
      <c r="I171" s="81" t="s">
        <v>54</v>
      </c>
      <c r="J171" s="81">
        <v>2759554.27</v>
      </c>
      <c r="K171" s="80" t="s">
        <v>149</v>
      </c>
      <c r="L171" s="81">
        <v>0</v>
      </c>
      <c r="M171" s="81">
        <v>1600000</v>
      </c>
      <c r="N171" s="81">
        <v>5866666.666666667</v>
      </c>
      <c r="O171" s="81">
        <v>4266666.666666667</v>
      </c>
      <c r="P171" s="81">
        <v>4266666.666666667</v>
      </c>
      <c r="Q171" s="81">
        <v>0</v>
      </c>
      <c r="R171" s="81">
        <v>0</v>
      </c>
      <c r="S171" s="81">
        <v>0</v>
      </c>
      <c r="T171" s="81">
        <v>0</v>
      </c>
      <c r="U171" s="81">
        <v>0</v>
      </c>
      <c r="V171" s="81">
        <v>0</v>
      </c>
      <c r="W171" s="81">
        <v>0</v>
      </c>
    </row>
    <row r="172" spans="1:23" ht="32.1">
      <c r="A172" s="78" t="s">
        <v>637</v>
      </c>
      <c r="B172" s="78" t="s">
        <v>629</v>
      </c>
      <c r="C172" s="78" t="s">
        <v>630</v>
      </c>
      <c r="D172" s="78" t="s">
        <v>631</v>
      </c>
      <c r="E172" s="78" t="s">
        <v>638</v>
      </c>
      <c r="F172" s="80" t="s">
        <v>639</v>
      </c>
      <c r="G172" s="81">
        <v>7500000</v>
      </c>
      <c r="H172" s="81">
        <v>7500000</v>
      </c>
      <c r="I172" s="81" t="s">
        <v>54</v>
      </c>
      <c r="J172" s="81"/>
      <c r="K172" s="80" t="s">
        <v>54</v>
      </c>
      <c r="L172" s="81">
        <v>0</v>
      </c>
      <c r="M172" s="81">
        <v>1500000</v>
      </c>
      <c r="N172" s="81">
        <v>2000000</v>
      </c>
      <c r="O172" s="81">
        <v>2000000</v>
      </c>
      <c r="P172" s="81">
        <v>2000000</v>
      </c>
      <c r="Q172" s="81">
        <v>0</v>
      </c>
      <c r="R172" s="81">
        <v>0</v>
      </c>
      <c r="S172" s="81">
        <v>0</v>
      </c>
      <c r="T172" s="81">
        <v>0</v>
      </c>
      <c r="U172" s="81">
        <v>0</v>
      </c>
      <c r="V172" s="81">
        <v>0</v>
      </c>
      <c r="W172" s="81">
        <v>0</v>
      </c>
    </row>
    <row r="173" spans="1:23" ht="32.1">
      <c r="A173" s="78" t="s">
        <v>640</v>
      </c>
      <c r="B173" s="78" t="s">
        <v>629</v>
      </c>
      <c r="C173" s="78" t="s">
        <v>630</v>
      </c>
      <c r="D173" s="78" t="s">
        <v>631</v>
      </c>
      <c r="E173" s="78" t="s">
        <v>641</v>
      </c>
      <c r="F173" s="80" t="s">
        <v>642</v>
      </c>
      <c r="G173" s="81">
        <v>8250000</v>
      </c>
      <c r="H173" s="81">
        <v>8250000</v>
      </c>
      <c r="I173" s="81" t="s">
        <v>54</v>
      </c>
      <c r="J173" s="81"/>
      <c r="K173" s="80" t="s">
        <v>54</v>
      </c>
      <c r="L173" s="81">
        <v>0</v>
      </c>
      <c r="M173" s="81">
        <v>1650000</v>
      </c>
      <c r="N173" s="81">
        <v>3300000</v>
      </c>
      <c r="O173" s="81">
        <v>3300000</v>
      </c>
      <c r="P173" s="81">
        <v>0</v>
      </c>
      <c r="Q173" s="81">
        <v>0</v>
      </c>
      <c r="R173" s="81">
        <v>0</v>
      </c>
      <c r="S173" s="81">
        <v>0</v>
      </c>
      <c r="T173" s="81">
        <v>0</v>
      </c>
      <c r="U173" s="81">
        <v>0</v>
      </c>
      <c r="V173" s="81">
        <v>0</v>
      </c>
      <c r="W173" s="81">
        <v>0</v>
      </c>
    </row>
    <row r="174" spans="1:23">
      <c r="A174" s="78" t="s">
        <v>643</v>
      </c>
      <c r="B174" s="78" t="s">
        <v>629</v>
      </c>
      <c r="C174" s="78" t="s">
        <v>630</v>
      </c>
      <c r="D174" s="78" t="s">
        <v>631</v>
      </c>
      <c r="E174" s="78" t="s">
        <v>644</v>
      </c>
      <c r="F174" s="80" t="s">
        <v>645</v>
      </c>
      <c r="G174" s="81">
        <v>4400000</v>
      </c>
      <c r="H174" s="81">
        <v>4400000</v>
      </c>
      <c r="I174" s="81" t="s">
        <v>54</v>
      </c>
      <c r="J174" s="81"/>
      <c r="K174" s="80" t="s">
        <v>54</v>
      </c>
      <c r="L174" s="81">
        <v>0</v>
      </c>
      <c r="M174" s="81">
        <v>880000</v>
      </c>
      <c r="N174" s="81">
        <v>1760000</v>
      </c>
      <c r="O174" s="81">
        <v>1760000</v>
      </c>
      <c r="P174" s="81">
        <v>0</v>
      </c>
      <c r="Q174" s="81">
        <v>0</v>
      </c>
      <c r="R174" s="81">
        <v>0</v>
      </c>
      <c r="S174" s="81">
        <v>0</v>
      </c>
      <c r="T174" s="81">
        <v>0</v>
      </c>
      <c r="U174" s="81">
        <v>0</v>
      </c>
      <c r="V174" s="81">
        <v>0</v>
      </c>
      <c r="W174" s="81">
        <v>0</v>
      </c>
    </row>
    <row r="175" spans="1:23" ht="32.1">
      <c r="A175" s="78" t="s">
        <v>646</v>
      </c>
      <c r="B175" s="78" t="s">
        <v>647</v>
      </c>
      <c r="C175" s="78" t="s">
        <v>630</v>
      </c>
      <c r="D175" s="78" t="s">
        <v>631</v>
      </c>
      <c r="E175" s="78" t="s">
        <v>648</v>
      </c>
      <c r="F175" s="80" t="s">
        <v>649</v>
      </c>
      <c r="G175" s="81">
        <v>2500000</v>
      </c>
      <c r="H175" s="81">
        <v>2500000</v>
      </c>
      <c r="I175" s="81" t="s">
        <v>54</v>
      </c>
      <c r="J175" s="81"/>
      <c r="K175" s="80" t="s">
        <v>54</v>
      </c>
      <c r="L175" s="81">
        <v>0</v>
      </c>
      <c r="M175" s="81">
        <v>250000</v>
      </c>
      <c r="N175" s="81">
        <v>916666.66666666663</v>
      </c>
      <c r="O175" s="81">
        <v>666666.66666666663</v>
      </c>
      <c r="P175" s="81">
        <v>666666.66666666663</v>
      </c>
      <c r="Q175" s="81">
        <v>0</v>
      </c>
      <c r="R175" s="81">
        <v>0</v>
      </c>
      <c r="S175" s="81">
        <v>0</v>
      </c>
      <c r="T175" s="81">
        <v>0</v>
      </c>
      <c r="U175" s="81">
        <v>0</v>
      </c>
      <c r="V175" s="81">
        <v>0</v>
      </c>
      <c r="W175" s="81">
        <v>0</v>
      </c>
    </row>
    <row r="176" spans="1:23" ht="32.1">
      <c r="A176" s="78" t="s">
        <v>650</v>
      </c>
      <c r="B176" s="78" t="s">
        <v>651</v>
      </c>
      <c r="C176" s="78" t="s">
        <v>630</v>
      </c>
      <c r="D176" s="78" t="s">
        <v>631</v>
      </c>
      <c r="E176" s="78" t="s">
        <v>652</v>
      </c>
      <c r="F176" s="80" t="s">
        <v>653</v>
      </c>
      <c r="G176" s="81">
        <v>10500000</v>
      </c>
      <c r="H176" s="81">
        <v>6777678.1699999999</v>
      </c>
      <c r="I176" s="81" t="s">
        <v>54</v>
      </c>
      <c r="J176" s="81">
        <v>3722321.83</v>
      </c>
      <c r="K176" s="80" t="s">
        <v>476</v>
      </c>
      <c r="L176" s="81">
        <v>0</v>
      </c>
      <c r="M176" s="81">
        <v>677767.81700000004</v>
      </c>
      <c r="N176" s="81">
        <v>2485148.6623333334</v>
      </c>
      <c r="O176" s="81">
        <v>1807380.8453333334</v>
      </c>
      <c r="P176" s="81">
        <v>1807380.8453333334</v>
      </c>
      <c r="Q176" s="81">
        <v>0</v>
      </c>
      <c r="R176" s="81">
        <v>0</v>
      </c>
      <c r="S176" s="81">
        <v>0</v>
      </c>
      <c r="T176" s="81">
        <v>0</v>
      </c>
      <c r="U176" s="81">
        <v>0</v>
      </c>
      <c r="V176" s="81">
        <v>0</v>
      </c>
      <c r="W176" s="81">
        <v>0</v>
      </c>
    </row>
    <row r="177" spans="1:23" ht="32.1">
      <c r="A177" s="78" t="s">
        <v>654</v>
      </c>
      <c r="B177" s="78" t="s">
        <v>647</v>
      </c>
      <c r="C177" s="78" t="s">
        <v>630</v>
      </c>
      <c r="D177" s="78" t="s">
        <v>631</v>
      </c>
      <c r="E177" s="78" t="s">
        <v>655</v>
      </c>
      <c r="F177" s="80" t="s">
        <v>656</v>
      </c>
      <c r="G177" s="81">
        <v>1058115.1800000002</v>
      </c>
      <c r="H177" s="81">
        <v>250000</v>
      </c>
      <c r="I177" s="81" t="s">
        <v>54</v>
      </c>
      <c r="J177" s="81">
        <v>808115.18</v>
      </c>
      <c r="K177" s="80" t="s">
        <v>476</v>
      </c>
      <c r="L177" s="81">
        <v>0</v>
      </c>
      <c r="M177" s="81">
        <v>25000</v>
      </c>
      <c r="N177" s="81">
        <v>91666.666666666672</v>
      </c>
      <c r="O177" s="81">
        <v>66666.666666666672</v>
      </c>
      <c r="P177" s="81">
        <v>66666.666666666672</v>
      </c>
      <c r="Q177" s="81">
        <v>0</v>
      </c>
      <c r="R177" s="81">
        <v>0</v>
      </c>
      <c r="S177" s="81">
        <v>0</v>
      </c>
      <c r="T177" s="81">
        <v>0</v>
      </c>
      <c r="U177" s="81">
        <v>0</v>
      </c>
      <c r="V177" s="81">
        <v>0</v>
      </c>
      <c r="W177" s="81">
        <v>0</v>
      </c>
    </row>
    <row r="178" spans="1:23">
      <c r="A178" s="78" t="s">
        <v>657</v>
      </c>
      <c r="B178" s="78" t="s">
        <v>658</v>
      </c>
      <c r="C178" s="78" t="s">
        <v>630</v>
      </c>
      <c r="D178" s="78" t="s">
        <v>631</v>
      </c>
      <c r="E178" s="78" t="s">
        <v>98</v>
      </c>
      <c r="F178" s="80" t="s">
        <v>659</v>
      </c>
      <c r="G178" s="81">
        <v>3500000</v>
      </c>
      <c r="H178" s="81">
        <v>3500000</v>
      </c>
      <c r="I178" s="81" t="s">
        <v>54</v>
      </c>
      <c r="J178" s="81"/>
      <c r="K178" s="80" t="s">
        <v>54</v>
      </c>
      <c r="L178" s="81">
        <v>0</v>
      </c>
      <c r="M178" s="81">
        <v>0</v>
      </c>
      <c r="N178" s="81">
        <v>700000</v>
      </c>
      <c r="O178" s="81">
        <v>1400000</v>
      </c>
      <c r="P178" s="81">
        <v>1400000</v>
      </c>
      <c r="Q178" s="81">
        <v>0</v>
      </c>
      <c r="R178" s="81">
        <v>0</v>
      </c>
      <c r="S178" s="81">
        <v>0</v>
      </c>
      <c r="T178" s="81">
        <v>0</v>
      </c>
      <c r="U178" s="81">
        <v>0</v>
      </c>
      <c r="V178" s="81">
        <v>0</v>
      </c>
      <c r="W178" s="81">
        <v>0</v>
      </c>
    </row>
    <row r="179" spans="1:23">
      <c r="A179" s="78" t="s">
        <v>660</v>
      </c>
      <c r="B179" s="78" t="s">
        <v>661</v>
      </c>
      <c r="C179" s="78" t="s">
        <v>630</v>
      </c>
      <c r="D179" s="78" t="s">
        <v>631</v>
      </c>
      <c r="E179" s="78" t="s">
        <v>98</v>
      </c>
      <c r="F179" s="80" t="s">
        <v>662</v>
      </c>
      <c r="G179" s="81">
        <v>2000000</v>
      </c>
      <c r="H179" s="81">
        <v>2000000</v>
      </c>
      <c r="I179" s="81" t="s">
        <v>54</v>
      </c>
      <c r="J179" s="81"/>
      <c r="K179" s="80" t="s">
        <v>54</v>
      </c>
      <c r="L179" s="81">
        <v>0</v>
      </c>
      <c r="M179" s="81">
        <v>0</v>
      </c>
      <c r="N179" s="81">
        <v>400000</v>
      </c>
      <c r="O179" s="81">
        <v>800000</v>
      </c>
      <c r="P179" s="81">
        <v>800000</v>
      </c>
      <c r="Q179" s="81">
        <v>0</v>
      </c>
      <c r="R179" s="81">
        <v>0</v>
      </c>
      <c r="S179" s="81">
        <v>0</v>
      </c>
      <c r="T179" s="81">
        <v>0</v>
      </c>
      <c r="U179" s="81">
        <v>0</v>
      </c>
      <c r="V179" s="81">
        <v>0</v>
      </c>
      <c r="W179" s="81">
        <v>0</v>
      </c>
    </row>
    <row r="180" spans="1:23">
      <c r="A180" s="78" t="s">
        <v>663</v>
      </c>
      <c r="B180" s="78" t="s">
        <v>664</v>
      </c>
      <c r="C180" s="78" t="s">
        <v>630</v>
      </c>
      <c r="D180" s="78" t="s">
        <v>631</v>
      </c>
      <c r="E180" s="78" t="s">
        <v>98</v>
      </c>
      <c r="F180" s="80" t="s">
        <v>665</v>
      </c>
      <c r="G180" s="81">
        <v>4500000</v>
      </c>
      <c r="H180" s="81">
        <v>4500000</v>
      </c>
      <c r="I180" s="81" t="s">
        <v>54</v>
      </c>
      <c r="J180" s="81"/>
      <c r="K180" s="80" t="s">
        <v>54</v>
      </c>
      <c r="L180" s="81">
        <v>0</v>
      </c>
      <c r="M180" s="81">
        <v>0</v>
      </c>
      <c r="N180" s="81">
        <v>900000</v>
      </c>
      <c r="O180" s="81">
        <v>1800000</v>
      </c>
      <c r="P180" s="81">
        <v>1800000</v>
      </c>
      <c r="Q180" s="81">
        <v>0</v>
      </c>
      <c r="R180" s="81">
        <v>0</v>
      </c>
      <c r="S180" s="81">
        <v>0</v>
      </c>
      <c r="T180" s="81">
        <v>0</v>
      </c>
      <c r="U180" s="81">
        <v>0</v>
      </c>
      <c r="V180" s="81">
        <v>0</v>
      </c>
      <c r="W180" s="81">
        <v>0</v>
      </c>
    </row>
    <row r="181" spans="1:23">
      <c r="A181" s="78" t="s">
        <v>666</v>
      </c>
      <c r="B181" s="78" t="s">
        <v>667</v>
      </c>
      <c r="C181" s="78" t="s">
        <v>630</v>
      </c>
      <c r="D181" s="78" t="s">
        <v>631</v>
      </c>
      <c r="E181" s="78" t="s">
        <v>98</v>
      </c>
      <c r="F181" s="80" t="s">
        <v>668</v>
      </c>
      <c r="G181" s="81">
        <v>3000000</v>
      </c>
      <c r="H181" s="81">
        <v>3000000</v>
      </c>
      <c r="I181" s="81" t="s">
        <v>54</v>
      </c>
      <c r="J181" s="81"/>
      <c r="K181" s="80" t="s">
        <v>54</v>
      </c>
      <c r="L181" s="81">
        <v>0</v>
      </c>
      <c r="M181" s="81">
        <v>0</v>
      </c>
      <c r="N181" s="81">
        <v>600000</v>
      </c>
      <c r="O181" s="81">
        <v>1200000</v>
      </c>
      <c r="P181" s="81">
        <v>1200000</v>
      </c>
      <c r="Q181" s="81">
        <v>0</v>
      </c>
      <c r="R181" s="81">
        <v>0</v>
      </c>
      <c r="S181" s="81">
        <v>0</v>
      </c>
      <c r="T181" s="81">
        <v>0</v>
      </c>
      <c r="U181" s="81">
        <v>0</v>
      </c>
      <c r="V181" s="81">
        <v>0</v>
      </c>
      <c r="W181" s="81">
        <v>0</v>
      </c>
    </row>
    <row r="182" spans="1:23">
      <c r="A182" s="78" t="s">
        <v>669</v>
      </c>
      <c r="B182" s="78" t="s">
        <v>670</v>
      </c>
      <c r="C182" s="78" t="s">
        <v>630</v>
      </c>
      <c r="D182" s="78" t="s">
        <v>631</v>
      </c>
      <c r="E182" s="78" t="s">
        <v>671</v>
      </c>
      <c r="F182" s="80" t="s">
        <v>672</v>
      </c>
      <c r="G182" s="81">
        <v>3500000</v>
      </c>
      <c r="H182" s="81">
        <v>3500000</v>
      </c>
      <c r="I182" s="81" t="s">
        <v>54</v>
      </c>
      <c r="J182" s="81"/>
      <c r="K182" s="80" t="s">
        <v>54</v>
      </c>
      <c r="L182" s="81">
        <v>0</v>
      </c>
      <c r="M182" s="81">
        <v>0</v>
      </c>
      <c r="N182" s="81">
        <v>700000</v>
      </c>
      <c r="O182" s="81">
        <v>1400000</v>
      </c>
      <c r="P182" s="81">
        <v>1400000</v>
      </c>
      <c r="Q182" s="81">
        <v>0</v>
      </c>
      <c r="R182" s="81">
        <v>0</v>
      </c>
      <c r="S182" s="81">
        <v>0</v>
      </c>
      <c r="T182" s="81">
        <v>0</v>
      </c>
      <c r="U182" s="81">
        <v>0</v>
      </c>
      <c r="V182" s="81">
        <v>0</v>
      </c>
      <c r="W182" s="81">
        <v>0</v>
      </c>
    </row>
    <row r="183" spans="1:23" ht="32.1">
      <c r="A183" s="78" t="s">
        <v>673</v>
      </c>
      <c r="B183" s="78" t="s">
        <v>674</v>
      </c>
      <c r="C183" s="78" t="s">
        <v>630</v>
      </c>
      <c r="D183" s="78" t="s">
        <v>631</v>
      </c>
      <c r="E183" s="78" t="s">
        <v>98</v>
      </c>
      <c r="F183" s="80" t="s">
        <v>675</v>
      </c>
      <c r="G183" s="81">
        <v>4500000</v>
      </c>
      <c r="H183" s="81">
        <v>4500000</v>
      </c>
      <c r="I183" s="81" t="s">
        <v>54</v>
      </c>
      <c r="J183" s="81"/>
      <c r="K183" s="80" t="s">
        <v>54</v>
      </c>
      <c r="L183" s="81">
        <v>0</v>
      </c>
      <c r="M183" s="81">
        <v>0</v>
      </c>
      <c r="N183" s="81">
        <v>900000</v>
      </c>
      <c r="O183" s="81">
        <v>1800000</v>
      </c>
      <c r="P183" s="81">
        <v>1800000</v>
      </c>
      <c r="Q183" s="81">
        <v>0</v>
      </c>
      <c r="R183" s="81">
        <v>0</v>
      </c>
      <c r="S183" s="81">
        <v>0</v>
      </c>
      <c r="T183" s="81">
        <v>0</v>
      </c>
      <c r="U183" s="81">
        <v>0</v>
      </c>
      <c r="V183" s="81">
        <v>0</v>
      </c>
      <c r="W183" s="81">
        <v>0</v>
      </c>
    </row>
    <row r="184" spans="1:23" ht="32.1">
      <c r="A184" s="78" t="s">
        <v>676</v>
      </c>
      <c r="B184" s="78" t="s">
        <v>418</v>
      </c>
      <c r="C184" s="78" t="s">
        <v>630</v>
      </c>
      <c r="D184" s="78" t="s">
        <v>631</v>
      </c>
      <c r="E184" s="78" t="s">
        <v>98</v>
      </c>
      <c r="F184" s="80" t="s">
        <v>677</v>
      </c>
      <c r="G184" s="81">
        <v>1630000</v>
      </c>
      <c r="H184" s="81">
        <v>1630000</v>
      </c>
      <c r="I184" s="81" t="s">
        <v>54</v>
      </c>
      <c r="J184" s="81"/>
      <c r="K184" s="80" t="s">
        <v>54</v>
      </c>
      <c r="L184" s="81">
        <v>0</v>
      </c>
      <c r="M184" s="81">
        <v>326000</v>
      </c>
      <c r="N184" s="81">
        <v>652000</v>
      </c>
      <c r="O184" s="81">
        <v>652000</v>
      </c>
      <c r="P184" s="81">
        <v>0</v>
      </c>
      <c r="Q184" s="81">
        <v>0</v>
      </c>
      <c r="R184" s="81">
        <v>0</v>
      </c>
      <c r="S184" s="81">
        <v>0</v>
      </c>
      <c r="T184" s="81">
        <v>0</v>
      </c>
      <c r="U184" s="81">
        <v>0</v>
      </c>
      <c r="V184" s="81">
        <v>0</v>
      </c>
      <c r="W184" s="81">
        <v>0</v>
      </c>
    </row>
    <row r="185" spans="1:23">
      <c r="A185" s="78" t="s">
        <v>678</v>
      </c>
      <c r="B185" s="78" t="s">
        <v>679</v>
      </c>
      <c r="C185" s="78" t="s">
        <v>630</v>
      </c>
      <c r="D185" s="78" t="s">
        <v>631</v>
      </c>
      <c r="E185" s="78" t="s">
        <v>98</v>
      </c>
      <c r="F185" s="80" t="s">
        <v>680</v>
      </c>
      <c r="G185" s="81">
        <v>4500000</v>
      </c>
      <c r="H185" s="81">
        <v>4500000</v>
      </c>
      <c r="I185" s="81" t="s">
        <v>54</v>
      </c>
      <c r="J185" s="81"/>
      <c r="K185" s="80" t="s">
        <v>54</v>
      </c>
      <c r="L185" s="81">
        <v>0</v>
      </c>
      <c r="M185" s="81">
        <v>0</v>
      </c>
      <c r="N185" s="81">
        <v>900000</v>
      </c>
      <c r="O185" s="81">
        <v>1800000</v>
      </c>
      <c r="P185" s="81">
        <v>1800000</v>
      </c>
      <c r="Q185" s="81">
        <v>0</v>
      </c>
      <c r="R185" s="81">
        <v>0</v>
      </c>
      <c r="S185" s="81">
        <v>0</v>
      </c>
      <c r="T185" s="81">
        <v>0</v>
      </c>
      <c r="U185" s="81">
        <v>0</v>
      </c>
      <c r="V185" s="81">
        <v>0</v>
      </c>
      <c r="W185" s="81">
        <v>0</v>
      </c>
    </row>
    <row r="186" spans="1:23" ht="32.1">
      <c r="A186" s="78" t="s">
        <v>681</v>
      </c>
      <c r="B186" s="78" t="s">
        <v>682</v>
      </c>
      <c r="C186" s="78" t="s">
        <v>630</v>
      </c>
      <c r="D186" s="78" t="s">
        <v>631</v>
      </c>
      <c r="E186" s="78" t="s">
        <v>98</v>
      </c>
      <c r="F186" s="80" t="s">
        <v>683</v>
      </c>
      <c r="G186" s="81">
        <v>4500000</v>
      </c>
      <c r="H186" s="81">
        <v>4500000</v>
      </c>
      <c r="I186" s="81" t="s">
        <v>54</v>
      </c>
      <c r="J186" s="81"/>
      <c r="K186" s="80" t="s">
        <v>54</v>
      </c>
      <c r="L186" s="81">
        <v>0</v>
      </c>
      <c r="M186" s="81">
        <v>0</v>
      </c>
      <c r="N186" s="81">
        <v>900000</v>
      </c>
      <c r="O186" s="81">
        <v>1800000</v>
      </c>
      <c r="P186" s="81">
        <v>1800000</v>
      </c>
      <c r="Q186" s="81">
        <v>0</v>
      </c>
      <c r="R186" s="81">
        <v>0</v>
      </c>
      <c r="S186" s="81">
        <v>0</v>
      </c>
      <c r="T186" s="81">
        <v>0</v>
      </c>
      <c r="U186" s="81">
        <v>0</v>
      </c>
      <c r="V186" s="81">
        <v>0</v>
      </c>
      <c r="W186" s="81">
        <v>0</v>
      </c>
    </row>
    <row r="187" spans="1:23" ht="48">
      <c r="A187" s="78" t="s">
        <v>684</v>
      </c>
      <c r="B187" s="78" t="s">
        <v>685</v>
      </c>
      <c r="C187" s="78" t="s">
        <v>630</v>
      </c>
      <c r="D187" s="78" t="s">
        <v>631</v>
      </c>
      <c r="E187" s="78" t="s">
        <v>98</v>
      </c>
      <c r="F187" s="80" t="s">
        <v>686</v>
      </c>
      <c r="G187" s="81">
        <v>3500000</v>
      </c>
      <c r="H187" s="81">
        <v>3500000</v>
      </c>
      <c r="I187" s="81" t="s">
        <v>54</v>
      </c>
      <c r="J187" s="81"/>
      <c r="K187" s="80" t="s">
        <v>54</v>
      </c>
      <c r="L187" s="81">
        <v>0</v>
      </c>
      <c r="M187" s="81">
        <v>0</v>
      </c>
      <c r="N187" s="81">
        <v>350000</v>
      </c>
      <c r="O187" s="81">
        <v>1050000</v>
      </c>
      <c r="P187" s="81">
        <v>700000</v>
      </c>
      <c r="Q187" s="81">
        <v>700000</v>
      </c>
      <c r="R187" s="81">
        <v>700000</v>
      </c>
      <c r="S187" s="81">
        <v>0</v>
      </c>
      <c r="T187" s="81">
        <v>0</v>
      </c>
      <c r="U187" s="81">
        <v>0</v>
      </c>
      <c r="V187" s="81">
        <v>0</v>
      </c>
      <c r="W187" s="81">
        <v>0</v>
      </c>
    </row>
    <row r="188" spans="1:23" ht="32.1">
      <c r="A188" s="78" t="s">
        <v>687</v>
      </c>
      <c r="B188" s="78" t="s">
        <v>688</v>
      </c>
      <c r="C188" s="78" t="s">
        <v>630</v>
      </c>
      <c r="D188" s="78" t="s">
        <v>631</v>
      </c>
      <c r="E188" s="78" t="s">
        <v>98</v>
      </c>
      <c r="F188" s="80" t="s">
        <v>689</v>
      </c>
      <c r="G188" s="81">
        <v>4500000</v>
      </c>
      <c r="H188" s="81">
        <v>4500000</v>
      </c>
      <c r="I188" s="81" t="s">
        <v>54</v>
      </c>
      <c r="J188" s="81"/>
      <c r="K188" s="80" t="s">
        <v>54</v>
      </c>
      <c r="L188" s="81">
        <v>0</v>
      </c>
      <c r="M188" s="81">
        <v>0</v>
      </c>
      <c r="N188" s="81">
        <v>900000</v>
      </c>
      <c r="O188" s="81">
        <v>1800000</v>
      </c>
      <c r="P188" s="81">
        <v>1800000</v>
      </c>
      <c r="Q188" s="81">
        <v>0</v>
      </c>
      <c r="R188" s="81">
        <v>0</v>
      </c>
      <c r="S188" s="81">
        <v>0</v>
      </c>
      <c r="T188" s="81">
        <v>0</v>
      </c>
      <c r="U188" s="81">
        <v>0</v>
      </c>
      <c r="V188" s="81">
        <v>0</v>
      </c>
      <c r="W188" s="81">
        <v>0</v>
      </c>
    </row>
    <row r="189" spans="1:23">
      <c r="A189" s="78" t="s">
        <v>690</v>
      </c>
      <c r="B189" s="78" t="s">
        <v>691</v>
      </c>
      <c r="C189" s="78" t="s">
        <v>630</v>
      </c>
      <c r="D189" s="78" t="s">
        <v>631</v>
      </c>
      <c r="E189" s="78" t="s">
        <v>98</v>
      </c>
      <c r="F189" s="80" t="s">
        <v>692</v>
      </c>
      <c r="G189" s="81">
        <v>2000000</v>
      </c>
      <c r="H189" s="81">
        <v>2000000</v>
      </c>
      <c r="I189" s="81" t="s">
        <v>54</v>
      </c>
      <c r="J189" s="81"/>
      <c r="K189" s="80" t="s">
        <v>54</v>
      </c>
      <c r="L189" s="81">
        <v>0</v>
      </c>
      <c r="M189" s="81">
        <v>0</v>
      </c>
      <c r="N189" s="81">
        <v>400000</v>
      </c>
      <c r="O189" s="81">
        <v>800000</v>
      </c>
      <c r="P189" s="81">
        <v>800000</v>
      </c>
      <c r="Q189" s="81">
        <v>0</v>
      </c>
      <c r="R189" s="81">
        <v>0</v>
      </c>
      <c r="S189" s="81">
        <v>0</v>
      </c>
      <c r="T189" s="81">
        <v>0</v>
      </c>
      <c r="U189" s="81">
        <v>0</v>
      </c>
      <c r="V189" s="81">
        <v>0</v>
      </c>
      <c r="W189" s="81">
        <v>0</v>
      </c>
    </row>
    <row r="190" spans="1:23" ht="32.1">
      <c r="A190" s="78" t="s">
        <v>693</v>
      </c>
      <c r="B190" s="78" t="s">
        <v>694</v>
      </c>
      <c r="C190" s="78" t="s">
        <v>630</v>
      </c>
      <c r="D190" s="78" t="s">
        <v>631</v>
      </c>
      <c r="E190" s="78" t="s">
        <v>98</v>
      </c>
      <c r="F190" s="80" t="s">
        <v>695</v>
      </c>
      <c r="G190" s="81">
        <v>3000000</v>
      </c>
      <c r="H190" s="81">
        <v>3000000</v>
      </c>
      <c r="I190" s="81" t="s">
        <v>54</v>
      </c>
      <c r="J190" s="81"/>
      <c r="K190" s="80" t="s">
        <v>54</v>
      </c>
      <c r="L190" s="81">
        <v>0</v>
      </c>
      <c r="M190" s="81">
        <v>0</v>
      </c>
      <c r="N190" s="81">
        <v>600000</v>
      </c>
      <c r="O190" s="81">
        <v>1200000</v>
      </c>
      <c r="P190" s="81">
        <v>1200000</v>
      </c>
      <c r="Q190" s="81">
        <v>0</v>
      </c>
      <c r="R190" s="81">
        <v>0</v>
      </c>
      <c r="S190" s="81">
        <v>0</v>
      </c>
      <c r="T190" s="81">
        <v>0</v>
      </c>
      <c r="U190" s="81">
        <v>0</v>
      </c>
      <c r="V190" s="81">
        <v>0</v>
      </c>
      <c r="W190" s="81">
        <v>0</v>
      </c>
    </row>
    <row r="191" spans="1:23" ht="63.95">
      <c r="A191" s="78" t="s">
        <v>696</v>
      </c>
      <c r="B191" s="78" t="s">
        <v>697</v>
      </c>
      <c r="C191" s="78" t="s">
        <v>630</v>
      </c>
      <c r="D191" s="78" t="s">
        <v>631</v>
      </c>
      <c r="E191" s="78" t="s">
        <v>98</v>
      </c>
      <c r="F191" s="80" t="s">
        <v>698</v>
      </c>
      <c r="G191" s="81">
        <v>3000000</v>
      </c>
      <c r="H191" s="81">
        <v>3000000</v>
      </c>
      <c r="I191" s="81" t="s">
        <v>54</v>
      </c>
      <c r="J191" s="81"/>
      <c r="K191" s="80" t="s">
        <v>54</v>
      </c>
      <c r="L191" s="81">
        <v>0</v>
      </c>
      <c r="M191" s="81">
        <v>300000</v>
      </c>
      <c r="N191" s="81">
        <v>1100000</v>
      </c>
      <c r="O191" s="81">
        <v>800000</v>
      </c>
      <c r="P191" s="81">
        <v>800000</v>
      </c>
      <c r="Q191" s="81">
        <v>0</v>
      </c>
      <c r="R191" s="81">
        <v>0</v>
      </c>
      <c r="S191" s="81">
        <v>0</v>
      </c>
      <c r="T191" s="81">
        <v>0</v>
      </c>
      <c r="U191" s="81">
        <v>0</v>
      </c>
      <c r="V191" s="81">
        <v>0</v>
      </c>
      <c r="W191" s="81">
        <v>0</v>
      </c>
    </row>
    <row r="192" spans="1:23" ht="32.1">
      <c r="A192" s="78" t="s">
        <v>699</v>
      </c>
      <c r="B192" s="78" t="s">
        <v>700</v>
      </c>
      <c r="C192" s="78" t="s">
        <v>630</v>
      </c>
      <c r="D192" s="78" t="s">
        <v>631</v>
      </c>
      <c r="E192" s="78" t="s">
        <v>98</v>
      </c>
      <c r="F192" s="80" t="s">
        <v>701</v>
      </c>
      <c r="G192" s="81">
        <v>2919979.69</v>
      </c>
      <c r="H192" s="81">
        <v>2919979.69</v>
      </c>
      <c r="I192" s="81" t="s">
        <v>54</v>
      </c>
      <c r="J192" s="81"/>
      <c r="K192" s="80" t="s">
        <v>54</v>
      </c>
      <c r="L192" s="81">
        <v>0</v>
      </c>
      <c r="M192" s="81">
        <v>291997.96899999998</v>
      </c>
      <c r="N192" s="81">
        <v>1070659.2196666664</v>
      </c>
      <c r="O192" s="81">
        <v>778661.25066666654</v>
      </c>
      <c r="P192" s="81">
        <v>778661.25066666654</v>
      </c>
      <c r="Q192" s="81">
        <v>0</v>
      </c>
      <c r="R192" s="81">
        <v>0</v>
      </c>
      <c r="S192" s="81">
        <v>0</v>
      </c>
      <c r="T192" s="81">
        <v>0</v>
      </c>
      <c r="U192" s="81">
        <v>0</v>
      </c>
      <c r="V192" s="81">
        <v>0</v>
      </c>
      <c r="W192" s="81">
        <v>0</v>
      </c>
    </row>
    <row r="193" spans="1:23" ht="48">
      <c r="A193" s="78" t="s">
        <v>702</v>
      </c>
      <c r="B193" s="78" t="s">
        <v>703</v>
      </c>
      <c r="C193" s="78" t="s">
        <v>630</v>
      </c>
      <c r="D193" s="78" t="s">
        <v>631</v>
      </c>
      <c r="E193" s="78" t="s">
        <v>704</v>
      </c>
      <c r="F193" s="80" t="s">
        <v>705</v>
      </c>
      <c r="G193" s="81">
        <v>3531043.3</v>
      </c>
      <c r="H193" s="81">
        <v>3126000</v>
      </c>
      <c r="I193" s="81" t="s">
        <v>54</v>
      </c>
      <c r="J193" s="81">
        <v>405043.3</v>
      </c>
      <c r="K193" s="80" t="s">
        <v>149</v>
      </c>
      <c r="L193" s="81">
        <v>0</v>
      </c>
      <c r="M193" s="81">
        <v>625200</v>
      </c>
      <c r="N193" s="81">
        <v>1250400</v>
      </c>
      <c r="O193" s="81">
        <v>1250400</v>
      </c>
      <c r="P193" s="81">
        <v>0</v>
      </c>
      <c r="Q193" s="81">
        <v>0</v>
      </c>
      <c r="R193" s="81">
        <v>0</v>
      </c>
      <c r="S193" s="81">
        <v>0</v>
      </c>
      <c r="T193" s="81">
        <v>0</v>
      </c>
      <c r="U193" s="81">
        <v>0</v>
      </c>
      <c r="V193" s="81">
        <v>0</v>
      </c>
      <c r="W193" s="81">
        <v>0</v>
      </c>
    </row>
    <row r="194" spans="1:23" ht="32.1">
      <c r="A194" s="78" t="s">
        <v>706</v>
      </c>
      <c r="B194" s="78" t="s">
        <v>651</v>
      </c>
      <c r="C194" s="78" t="s">
        <v>630</v>
      </c>
      <c r="D194" s="78" t="s">
        <v>631</v>
      </c>
      <c r="E194" s="78" t="s">
        <v>707</v>
      </c>
      <c r="F194" s="80" t="s">
        <v>708</v>
      </c>
      <c r="G194" s="81">
        <v>1500000</v>
      </c>
      <c r="H194" s="81">
        <v>1500000</v>
      </c>
      <c r="I194" s="81" t="s">
        <v>54</v>
      </c>
      <c r="J194" s="81"/>
      <c r="K194" s="80" t="s">
        <v>54</v>
      </c>
      <c r="L194" s="81">
        <v>0</v>
      </c>
      <c r="M194" s="81">
        <v>150000</v>
      </c>
      <c r="N194" s="81">
        <v>550000</v>
      </c>
      <c r="O194" s="81">
        <v>400000</v>
      </c>
      <c r="P194" s="81">
        <v>400000</v>
      </c>
      <c r="Q194" s="81">
        <v>0</v>
      </c>
      <c r="R194" s="81">
        <v>0</v>
      </c>
      <c r="S194" s="81">
        <v>0</v>
      </c>
      <c r="T194" s="81">
        <v>0</v>
      </c>
      <c r="U194" s="81">
        <v>0</v>
      </c>
      <c r="V194" s="81">
        <v>0</v>
      </c>
      <c r="W194" s="81">
        <v>0</v>
      </c>
    </row>
    <row r="195" spans="1:23" ht="32.1">
      <c r="A195" s="78" t="s">
        <v>709</v>
      </c>
      <c r="B195" s="78" t="s">
        <v>629</v>
      </c>
      <c r="C195" s="78" t="s">
        <v>630</v>
      </c>
      <c r="D195" s="78" t="s">
        <v>631</v>
      </c>
      <c r="E195" s="78" t="s">
        <v>710</v>
      </c>
      <c r="F195" s="80" t="s">
        <v>711</v>
      </c>
      <c r="G195" s="81">
        <v>4300000</v>
      </c>
      <c r="H195" s="81">
        <v>2260647.42</v>
      </c>
      <c r="I195" s="81" t="s">
        <v>54</v>
      </c>
      <c r="J195" s="81">
        <v>2039352.58</v>
      </c>
      <c r="K195" s="80" t="s">
        <v>149</v>
      </c>
      <c r="L195" s="81">
        <v>0</v>
      </c>
      <c r="M195" s="81">
        <v>452129.484</v>
      </c>
      <c r="N195" s="81">
        <v>904258.96799999999</v>
      </c>
      <c r="O195" s="81">
        <v>904258.96799999999</v>
      </c>
      <c r="P195" s="81">
        <v>0</v>
      </c>
      <c r="Q195" s="81">
        <v>0</v>
      </c>
      <c r="R195" s="81">
        <v>0</v>
      </c>
      <c r="S195" s="81">
        <v>0</v>
      </c>
      <c r="T195" s="81">
        <v>0</v>
      </c>
      <c r="U195" s="81">
        <v>0</v>
      </c>
      <c r="V195" s="81">
        <v>0</v>
      </c>
      <c r="W195" s="81">
        <v>0</v>
      </c>
    </row>
    <row r="196" spans="1:23">
      <c r="A196" s="78" t="s">
        <v>712</v>
      </c>
      <c r="B196" s="78" t="s">
        <v>713</v>
      </c>
      <c r="C196" s="78" t="s">
        <v>630</v>
      </c>
      <c r="D196" s="78" t="s">
        <v>631</v>
      </c>
      <c r="E196" s="78" t="s">
        <v>714</v>
      </c>
      <c r="F196" s="80" t="s">
        <v>715</v>
      </c>
      <c r="G196" s="81">
        <v>8600000</v>
      </c>
      <c r="H196" s="81">
        <v>8600000</v>
      </c>
      <c r="I196" s="81" t="s">
        <v>54</v>
      </c>
      <c r="J196" s="81"/>
      <c r="K196" s="80" t="s">
        <v>54</v>
      </c>
      <c r="L196" s="81">
        <v>0</v>
      </c>
      <c r="M196" s="81">
        <v>1720000</v>
      </c>
      <c r="N196" s="81">
        <v>2293333.3333333335</v>
      </c>
      <c r="O196" s="81">
        <v>2293333.3333333335</v>
      </c>
      <c r="P196" s="81">
        <v>2293333.3333333335</v>
      </c>
      <c r="Q196" s="81">
        <v>0</v>
      </c>
      <c r="R196" s="81">
        <v>0</v>
      </c>
      <c r="S196" s="81">
        <v>0</v>
      </c>
      <c r="T196" s="81">
        <v>0</v>
      </c>
      <c r="U196" s="81">
        <v>0</v>
      </c>
      <c r="V196" s="81">
        <v>0</v>
      </c>
      <c r="W196" s="81">
        <v>0</v>
      </c>
    </row>
    <row r="197" spans="1:23" ht="32.1">
      <c r="A197" s="78" t="s">
        <v>716</v>
      </c>
      <c r="B197" s="78" t="s">
        <v>713</v>
      </c>
      <c r="C197" s="78" t="s">
        <v>630</v>
      </c>
      <c r="D197" s="78" t="s">
        <v>631</v>
      </c>
      <c r="E197" s="78" t="s">
        <v>717</v>
      </c>
      <c r="F197" s="80" t="s">
        <v>718</v>
      </c>
      <c r="G197" s="81">
        <v>3500000</v>
      </c>
      <c r="H197" s="81">
        <v>3500000</v>
      </c>
      <c r="I197" s="81" t="s">
        <v>54</v>
      </c>
      <c r="J197" s="81"/>
      <c r="K197" s="80" t="s">
        <v>54</v>
      </c>
      <c r="L197" s="81">
        <v>0</v>
      </c>
      <c r="M197" s="81">
        <v>700000</v>
      </c>
      <c r="N197" s="81">
        <v>933333.33333333337</v>
      </c>
      <c r="O197" s="81">
        <v>933333.33333333337</v>
      </c>
      <c r="P197" s="81">
        <v>933333.33333333337</v>
      </c>
      <c r="Q197" s="81">
        <v>0</v>
      </c>
      <c r="R197" s="81">
        <v>0</v>
      </c>
      <c r="S197" s="81">
        <v>0</v>
      </c>
      <c r="T197" s="81">
        <v>0</v>
      </c>
      <c r="U197" s="81">
        <v>0</v>
      </c>
      <c r="V197" s="81">
        <v>0</v>
      </c>
      <c r="W197" s="81">
        <v>0</v>
      </c>
    </row>
    <row r="198" spans="1:23" ht="32.1">
      <c r="A198" s="78" t="s">
        <v>719</v>
      </c>
      <c r="B198" s="78" t="s">
        <v>414</v>
      </c>
      <c r="C198" s="78" t="s">
        <v>630</v>
      </c>
      <c r="D198" s="78" t="s">
        <v>631</v>
      </c>
      <c r="E198" s="78" t="s">
        <v>720</v>
      </c>
      <c r="F198" s="80" t="s">
        <v>721</v>
      </c>
      <c r="G198" s="81">
        <v>7000000</v>
      </c>
      <c r="H198" s="81">
        <v>7000000</v>
      </c>
      <c r="I198" s="81" t="s">
        <v>54</v>
      </c>
      <c r="J198" s="81"/>
      <c r="K198" s="80" t="s">
        <v>54</v>
      </c>
      <c r="L198" s="81">
        <v>0</v>
      </c>
      <c r="M198" s="81">
        <v>0</v>
      </c>
      <c r="N198" s="81">
        <v>1400000</v>
      </c>
      <c r="O198" s="81">
        <v>2800000</v>
      </c>
      <c r="P198" s="81">
        <v>2800000</v>
      </c>
      <c r="Q198" s="81">
        <v>0</v>
      </c>
      <c r="R198" s="81">
        <v>0</v>
      </c>
      <c r="S198" s="81">
        <v>0</v>
      </c>
      <c r="T198" s="81">
        <v>0</v>
      </c>
      <c r="U198" s="81">
        <v>0</v>
      </c>
      <c r="V198" s="81">
        <v>0</v>
      </c>
      <c r="W198" s="81">
        <v>0</v>
      </c>
    </row>
    <row r="199" spans="1:23" ht="48">
      <c r="A199" s="78" t="s">
        <v>722</v>
      </c>
      <c r="B199" s="78" t="s">
        <v>723</v>
      </c>
      <c r="C199" s="78" t="s">
        <v>630</v>
      </c>
      <c r="D199" s="78" t="s">
        <v>631</v>
      </c>
      <c r="E199" s="78" t="s">
        <v>724</v>
      </c>
      <c r="F199" s="80" t="s">
        <v>725</v>
      </c>
      <c r="G199" s="81">
        <v>1000000</v>
      </c>
      <c r="H199" s="81">
        <v>1000000</v>
      </c>
      <c r="I199" s="81" t="s">
        <v>54</v>
      </c>
      <c r="J199" s="81"/>
      <c r="K199" s="80" t="s">
        <v>54</v>
      </c>
      <c r="L199" s="81">
        <v>0</v>
      </c>
      <c r="M199" s="81">
        <v>0</v>
      </c>
      <c r="N199" s="81">
        <v>200000</v>
      </c>
      <c r="O199" s="81">
        <v>400000</v>
      </c>
      <c r="P199" s="81">
        <v>400000</v>
      </c>
      <c r="Q199" s="81">
        <v>0</v>
      </c>
      <c r="R199" s="81">
        <v>0</v>
      </c>
      <c r="S199" s="81">
        <v>0</v>
      </c>
      <c r="T199" s="81">
        <v>0</v>
      </c>
      <c r="U199" s="81">
        <v>0</v>
      </c>
      <c r="V199" s="81">
        <v>0</v>
      </c>
      <c r="W199" s="81">
        <v>0</v>
      </c>
    </row>
    <row r="200" spans="1:23" ht="32.1">
      <c r="A200" s="78" t="s">
        <v>726</v>
      </c>
      <c r="B200" s="78" t="s">
        <v>727</v>
      </c>
      <c r="C200" s="78" t="s">
        <v>630</v>
      </c>
      <c r="D200" s="78" t="s">
        <v>631</v>
      </c>
      <c r="E200" s="78" t="s">
        <v>728</v>
      </c>
      <c r="F200" s="80" t="s">
        <v>729</v>
      </c>
      <c r="G200" s="81">
        <v>5500000</v>
      </c>
      <c r="H200" s="81">
        <v>5500000</v>
      </c>
      <c r="I200" s="81" t="s">
        <v>54</v>
      </c>
      <c r="J200" s="81"/>
      <c r="K200" s="80" t="s">
        <v>54</v>
      </c>
      <c r="L200" s="81">
        <v>0</v>
      </c>
      <c r="M200" s="81">
        <v>550000</v>
      </c>
      <c r="N200" s="81">
        <v>1650000</v>
      </c>
      <c r="O200" s="81">
        <v>1100000</v>
      </c>
      <c r="P200" s="81">
        <v>1100000</v>
      </c>
      <c r="Q200" s="81">
        <v>1100000</v>
      </c>
      <c r="R200" s="81">
        <v>0</v>
      </c>
      <c r="S200" s="81">
        <v>0</v>
      </c>
      <c r="T200" s="81">
        <v>0</v>
      </c>
      <c r="U200" s="81">
        <v>0</v>
      </c>
      <c r="V200" s="81">
        <v>0</v>
      </c>
      <c r="W200" s="81">
        <v>0</v>
      </c>
    </row>
    <row r="201" spans="1:23" ht="32.1">
      <c r="A201" s="78" t="s">
        <v>730</v>
      </c>
      <c r="B201" s="78" t="s">
        <v>731</v>
      </c>
      <c r="C201" s="78" t="s">
        <v>732</v>
      </c>
      <c r="D201" s="78" t="s">
        <v>733</v>
      </c>
      <c r="E201" s="78" t="s">
        <v>98</v>
      </c>
      <c r="F201" s="80" t="s">
        <v>734</v>
      </c>
      <c r="G201" s="81">
        <v>4000000</v>
      </c>
      <c r="H201" s="81">
        <v>4000000</v>
      </c>
      <c r="I201" s="81" t="s">
        <v>54</v>
      </c>
      <c r="J201" s="81"/>
      <c r="K201" s="80" t="s">
        <v>54</v>
      </c>
      <c r="L201" s="81">
        <v>0</v>
      </c>
      <c r="M201" s="81">
        <v>400000</v>
      </c>
      <c r="N201" s="81">
        <v>1200000</v>
      </c>
      <c r="O201" s="81">
        <v>800000</v>
      </c>
      <c r="P201" s="81">
        <v>800000</v>
      </c>
      <c r="Q201" s="81">
        <v>800000</v>
      </c>
      <c r="R201" s="81">
        <v>0</v>
      </c>
      <c r="S201" s="81">
        <v>0</v>
      </c>
      <c r="T201" s="81">
        <v>0</v>
      </c>
      <c r="U201" s="81">
        <v>0</v>
      </c>
      <c r="V201" s="81">
        <v>0</v>
      </c>
      <c r="W201" s="81">
        <v>0</v>
      </c>
    </row>
    <row r="202" spans="1:23" ht="32.1">
      <c r="A202" s="78" t="s">
        <v>735</v>
      </c>
      <c r="B202" s="78" t="s">
        <v>418</v>
      </c>
      <c r="C202" s="78" t="s">
        <v>736</v>
      </c>
      <c r="D202" s="78" t="s">
        <v>737</v>
      </c>
      <c r="E202" s="78" t="s">
        <v>738</v>
      </c>
      <c r="F202" s="80" t="s">
        <v>739</v>
      </c>
      <c r="G202" s="81">
        <v>700000</v>
      </c>
      <c r="H202" s="81">
        <v>700000</v>
      </c>
      <c r="I202" s="81" t="s">
        <v>54</v>
      </c>
      <c r="J202" s="81"/>
      <c r="K202" s="80" t="s">
        <v>54</v>
      </c>
      <c r="L202" s="81">
        <v>0</v>
      </c>
      <c r="M202" s="81">
        <v>140000</v>
      </c>
      <c r="N202" s="81">
        <v>186666.66666666666</v>
      </c>
      <c r="O202" s="81">
        <v>186666.66666666666</v>
      </c>
      <c r="P202" s="81">
        <v>186666.66666666666</v>
      </c>
      <c r="Q202" s="81">
        <v>0</v>
      </c>
      <c r="R202" s="81">
        <v>0</v>
      </c>
      <c r="S202" s="81">
        <v>0</v>
      </c>
      <c r="T202" s="81">
        <v>0</v>
      </c>
      <c r="U202" s="81">
        <v>0</v>
      </c>
      <c r="V202" s="81">
        <v>0</v>
      </c>
      <c r="W202" s="81">
        <v>0</v>
      </c>
    </row>
    <row r="203" spans="1:23" ht="32.1">
      <c r="A203" s="78" t="s">
        <v>740</v>
      </c>
      <c r="B203" s="78" t="s">
        <v>741</v>
      </c>
      <c r="C203" s="78" t="s">
        <v>736</v>
      </c>
      <c r="D203" s="78" t="s">
        <v>737</v>
      </c>
      <c r="E203" s="78" t="s">
        <v>98</v>
      </c>
      <c r="F203" s="80" t="s">
        <v>742</v>
      </c>
      <c r="G203" s="81">
        <v>20000000</v>
      </c>
      <c r="H203" s="81">
        <v>20000000</v>
      </c>
      <c r="I203" s="81" t="s">
        <v>54</v>
      </c>
      <c r="J203" s="81"/>
      <c r="K203" s="80" t="s">
        <v>54</v>
      </c>
      <c r="L203" s="81">
        <v>0</v>
      </c>
      <c r="M203" s="81">
        <v>2000000</v>
      </c>
      <c r="N203" s="81">
        <v>6000000</v>
      </c>
      <c r="O203" s="81">
        <v>4000000</v>
      </c>
      <c r="P203" s="81">
        <v>4000000</v>
      </c>
      <c r="Q203" s="81">
        <v>4000000</v>
      </c>
      <c r="R203" s="81">
        <v>0</v>
      </c>
      <c r="S203" s="81">
        <v>0</v>
      </c>
      <c r="T203" s="81">
        <v>0</v>
      </c>
      <c r="U203" s="81">
        <v>0</v>
      </c>
      <c r="V203" s="81">
        <v>0</v>
      </c>
      <c r="W203" s="81">
        <v>0</v>
      </c>
    </row>
    <row r="204" spans="1:23" ht="32.1">
      <c r="A204" s="78" t="s">
        <v>743</v>
      </c>
      <c r="B204" s="78" t="s">
        <v>744</v>
      </c>
      <c r="C204" s="78" t="s">
        <v>736</v>
      </c>
      <c r="D204" s="78" t="s">
        <v>745</v>
      </c>
      <c r="E204" s="78" t="s">
        <v>746</v>
      </c>
      <c r="F204" s="80" t="s">
        <v>747</v>
      </c>
      <c r="G204" s="81">
        <v>3600000</v>
      </c>
      <c r="H204" s="81">
        <v>3600000</v>
      </c>
      <c r="I204" s="81" t="s">
        <v>54</v>
      </c>
      <c r="J204" s="81"/>
      <c r="K204" s="80" t="s">
        <v>54</v>
      </c>
      <c r="L204" s="81">
        <v>0</v>
      </c>
      <c r="M204" s="81">
        <v>360000</v>
      </c>
      <c r="N204" s="81">
        <v>1800000</v>
      </c>
      <c r="O204" s="81">
        <v>1440000</v>
      </c>
      <c r="P204" s="81">
        <v>0</v>
      </c>
      <c r="Q204" s="81">
        <v>0</v>
      </c>
      <c r="R204" s="81">
        <v>0</v>
      </c>
      <c r="S204" s="81">
        <v>0</v>
      </c>
      <c r="T204" s="81">
        <v>0</v>
      </c>
      <c r="U204" s="81">
        <v>0</v>
      </c>
      <c r="V204" s="81">
        <v>0</v>
      </c>
      <c r="W204" s="81">
        <v>0</v>
      </c>
    </row>
    <row r="205" spans="1:23" ht="32.1">
      <c r="A205" s="78" t="s">
        <v>748</v>
      </c>
      <c r="B205" s="78" t="s">
        <v>749</v>
      </c>
      <c r="C205" s="78" t="s">
        <v>736</v>
      </c>
      <c r="D205" s="78" t="s">
        <v>745</v>
      </c>
      <c r="E205" s="78" t="s">
        <v>750</v>
      </c>
      <c r="F205" s="80" t="s">
        <v>751</v>
      </c>
      <c r="G205" s="81">
        <v>11000000</v>
      </c>
      <c r="H205" s="81">
        <v>11000000</v>
      </c>
      <c r="I205" s="81" t="s">
        <v>54</v>
      </c>
      <c r="J205" s="81"/>
      <c r="K205" s="80" t="s">
        <v>54</v>
      </c>
      <c r="L205" s="81">
        <v>0</v>
      </c>
      <c r="M205" s="81">
        <v>2200000</v>
      </c>
      <c r="N205" s="81">
        <v>4400000</v>
      </c>
      <c r="O205" s="81">
        <v>4400000</v>
      </c>
      <c r="P205" s="81">
        <v>0</v>
      </c>
      <c r="Q205" s="81">
        <v>0</v>
      </c>
      <c r="R205" s="81">
        <v>0</v>
      </c>
      <c r="S205" s="81">
        <v>0</v>
      </c>
      <c r="T205" s="81">
        <v>0</v>
      </c>
      <c r="U205" s="81">
        <v>0</v>
      </c>
      <c r="V205" s="81">
        <v>0</v>
      </c>
      <c r="W205" s="81">
        <v>0</v>
      </c>
    </row>
    <row r="206" spans="1:23" ht="32.1">
      <c r="A206" s="78" t="s">
        <v>752</v>
      </c>
      <c r="B206" s="78" t="s">
        <v>744</v>
      </c>
      <c r="C206" s="78" t="s">
        <v>736</v>
      </c>
      <c r="D206" s="78" t="s">
        <v>745</v>
      </c>
      <c r="E206" s="78" t="s">
        <v>753</v>
      </c>
      <c r="F206" s="80" t="s">
        <v>754</v>
      </c>
      <c r="G206" s="81">
        <v>3500000</v>
      </c>
      <c r="H206" s="81">
        <v>3500000</v>
      </c>
      <c r="I206" s="81" t="s">
        <v>54</v>
      </c>
      <c r="J206" s="81"/>
      <c r="K206" s="80" t="s">
        <v>54</v>
      </c>
      <c r="L206" s="81">
        <v>0</v>
      </c>
      <c r="M206" s="81">
        <v>350000</v>
      </c>
      <c r="N206" s="81">
        <v>1750000</v>
      </c>
      <c r="O206" s="81">
        <v>1400000</v>
      </c>
      <c r="P206" s="81">
        <v>0</v>
      </c>
      <c r="Q206" s="81">
        <v>0</v>
      </c>
      <c r="R206" s="81">
        <v>0</v>
      </c>
      <c r="S206" s="81">
        <v>0</v>
      </c>
      <c r="T206" s="81">
        <v>0</v>
      </c>
      <c r="U206" s="81">
        <v>0</v>
      </c>
      <c r="V206" s="81">
        <v>0</v>
      </c>
      <c r="W206" s="81">
        <v>0</v>
      </c>
    </row>
    <row r="207" spans="1:23" ht="32.1">
      <c r="A207" s="78" t="s">
        <v>755</v>
      </c>
      <c r="B207" s="78" t="s">
        <v>744</v>
      </c>
      <c r="C207" s="78" t="s">
        <v>736</v>
      </c>
      <c r="D207" s="78" t="s">
        <v>745</v>
      </c>
      <c r="E207" s="78" t="s">
        <v>756</v>
      </c>
      <c r="F207" s="80" t="s">
        <v>757</v>
      </c>
      <c r="G207" s="81">
        <v>4000000</v>
      </c>
      <c r="H207" s="81">
        <v>4000000</v>
      </c>
      <c r="I207" s="81" t="s">
        <v>54</v>
      </c>
      <c r="J207" s="81"/>
      <c r="K207" s="80" t="s">
        <v>54</v>
      </c>
      <c r="L207" s="81">
        <v>0</v>
      </c>
      <c r="M207" s="81">
        <v>400000</v>
      </c>
      <c r="N207" s="81">
        <v>2000000</v>
      </c>
      <c r="O207" s="81">
        <v>1600000</v>
      </c>
      <c r="P207" s="81">
        <v>0</v>
      </c>
      <c r="Q207" s="81">
        <v>0</v>
      </c>
      <c r="R207" s="81">
        <v>0</v>
      </c>
      <c r="S207" s="81">
        <v>0</v>
      </c>
      <c r="T207" s="81">
        <v>0</v>
      </c>
      <c r="U207" s="81">
        <v>0</v>
      </c>
      <c r="V207" s="81">
        <v>0</v>
      </c>
      <c r="W207" s="81">
        <v>0</v>
      </c>
    </row>
    <row r="208" spans="1:23" ht="32.1">
      <c r="A208" s="78" t="s">
        <v>758</v>
      </c>
      <c r="B208" s="78" t="s">
        <v>759</v>
      </c>
      <c r="C208" s="78" t="s">
        <v>736</v>
      </c>
      <c r="D208" s="78" t="s">
        <v>745</v>
      </c>
      <c r="E208" s="78" t="s">
        <v>760</v>
      </c>
      <c r="F208" s="80" t="s">
        <v>761</v>
      </c>
      <c r="G208" s="81">
        <v>23000000</v>
      </c>
      <c r="H208" s="81">
        <v>23000000</v>
      </c>
      <c r="I208" s="81" t="s">
        <v>54</v>
      </c>
      <c r="J208" s="81"/>
      <c r="K208" s="80" t="s">
        <v>54</v>
      </c>
      <c r="L208" s="81">
        <v>0</v>
      </c>
      <c r="M208" s="81">
        <v>0</v>
      </c>
      <c r="N208" s="81">
        <v>0</v>
      </c>
      <c r="O208" s="81">
        <v>4600000</v>
      </c>
      <c r="P208" s="81">
        <v>18400000</v>
      </c>
      <c r="Q208" s="81">
        <v>0</v>
      </c>
      <c r="R208" s="81">
        <v>0</v>
      </c>
      <c r="S208" s="81">
        <v>0</v>
      </c>
      <c r="T208" s="81">
        <v>0</v>
      </c>
      <c r="U208" s="81">
        <v>0</v>
      </c>
      <c r="V208" s="81">
        <v>0</v>
      </c>
      <c r="W208" s="81">
        <v>0</v>
      </c>
    </row>
    <row r="209" spans="1:23" ht="32.1">
      <c r="A209" s="78" t="s">
        <v>762</v>
      </c>
      <c r="B209" s="78" t="s">
        <v>763</v>
      </c>
      <c r="C209" s="78" t="s">
        <v>736</v>
      </c>
      <c r="D209" s="78" t="s">
        <v>745</v>
      </c>
      <c r="E209" s="78" t="s">
        <v>764</v>
      </c>
      <c r="F209" s="80" t="s">
        <v>765</v>
      </c>
      <c r="G209" s="81">
        <v>40000000</v>
      </c>
      <c r="H209" s="81">
        <v>40000000</v>
      </c>
      <c r="I209" s="81" t="s">
        <v>54</v>
      </c>
      <c r="J209" s="81"/>
      <c r="K209" s="80" t="s">
        <v>54</v>
      </c>
      <c r="L209" s="81">
        <v>0</v>
      </c>
      <c r="M209" s="81">
        <v>0</v>
      </c>
      <c r="N209" s="81">
        <v>8000000</v>
      </c>
      <c r="O209" s="81">
        <v>16000000</v>
      </c>
      <c r="P209" s="81">
        <v>16000000</v>
      </c>
      <c r="Q209" s="81">
        <v>0</v>
      </c>
      <c r="R209" s="81">
        <v>0</v>
      </c>
      <c r="S209" s="81">
        <v>0</v>
      </c>
      <c r="T209" s="81">
        <v>0</v>
      </c>
      <c r="U209" s="81">
        <v>0</v>
      </c>
      <c r="V209" s="81">
        <v>0</v>
      </c>
      <c r="W209" s="81">
        <v>0</v>
      </c>
    </row>
    <row r="210" spans="1:23" ht="32.1">
      <c r="A210" s="78" t="s">
        <v>766</v>
      </c>
      <c r="B210" s="78" t="s">
        <v>767</v>
      </c>
      <c r="C210" s="78" t="s">
        <v>736</v>
      </c>
      <c r="D210" s="78" t="s">
        <v>745</v>
      </c>
      <c r="E210" s="78" t="s">
        <v>768</v>
      </c>
      <c r="F210" s="80" t="s">
        <v>769</v>
      </c>
      <c r="G210" s="81">
        <v>550000</v>
      </c>
      <c r="H210" s="81">
        <v>550000</v>
      </c>
      <c r="I210" s="81" t="s">
        <v>54</v>
      </c>
      <c r="J210" s="81"/>
      <c r="K210" s="80" t="s">
        <v>54</v>
      </c>
      <c r="L210" s="81">
        <v>0</v>
      </c>
      <c r="M210" s="81">
        <v>0</v>
      </c>
      <c r="N210" s="81">
        <v>110000</v>
      </c>
      <c r="O210" s="81">
        <v>440000</v>
      </c>
      <c r="P210" s="81">
        <v>0</v>
      </c>
      <c r="Q210" s="81">
        <v>0</v>
      </c>
      <c r="R210" s="81">
        <v>0</v>
      </c>
      <c r="S210" s="81">
        <v>0</v>
      </c>
      <c r="T210" s="81">
        <v>0</v>
      </c>
      <c r="U210" s="81">
        <v>0</v>
      </c>
      <c r="V210" s="81">
        <v>0</v>
      </c>
      <c r="W210" s="81">
        <v>0</v>
      </c>
    </row>
    <row r="211" spans="1:23" ht="32.1">
      <c r="A211" s="78" t="s">
        <v>770</v>
      </c>
      <c r="B211" s="78" t="s">
        <v>771</v>
      </c>
      <c r="C211" s="78" t="s">
        <v>736</v>
      </c>
      <c r="D211" s="78" t="s">
        <v>745</v>
      </c>
      <c r="E211" s="78" t="s">
        <v>772</v>
      </c>
      <c r="F211" s="80" t="s">
        <v>773</v>
      </c>
      <c r="G211" s="81">
        <v>4000000</v>
      </c>
      <c r="H211" s="81">
        <v>4000000</v>
      </c>
      <c r="I211" s="81" t="s">
        <v>54</v>
      </c>
      <c r="J211" s="81"/>
      <c r="K211" s="80" t="s">
        <v>54</v>
      </c>
      <c r="L211" s="81">
        <v>0</v>
      </c>
      <c r="M211" s="81">
        <v>0</v>
      </c>
      <c r="N211" s="81">
        <v>800000</v>
      </c>
      <c r="O211" s="81">
        <v>3200000</v>
      </c>
      <c r="P211" s="81">
        <v>0</v>
      </c>
      <c r="Q211" s="81">
        <v>0</v>
      </c>
      <c r="R211" s="81">
        <v>0</v>
      </c>
      <c r="S211" s="81">
        <v>0</v>
      </c>
      <c r="T211" s="81">
        <v>0</v>
      </c>
      <c r="U211" s="81">
        <v>0</v>
      </c>
      <c r="V211" s="81">
        <v>0</v>
      </c>
      <c r="W211" s="81">
        <v>0</v>
      </c>
    </row>
    <row r="212" spans="1:23" ht="32.1">
      <c r="A212" s="78" t="s">
        <v>774</v>
      </c>
      <c r="B212" s="78" t="s">
        <v>771</v>
      </c>
      <c r="C212" s="78" t="s">
        <v>736</v>
      </c>
      <c r="D212" s="78" t="s">
        <v>745</v>
      </c>
      <c r="E212" s="78" t="s">
        <v>775</v>
      </c>
      <c r="F212" s="80" t="s">
        <v>776</v>
      </c>
      <c r="G212" s="81">
        <v>5900000</v>
      </c>
      <c r="H212" s="81">
        <v>5900000</v>
      </c>
      <c r="I212" s="81" t="s">
        <v>54</v>
      </c>
      <c r="J212" s="81"/>
      <c r="K212" s="80" t="s">
        <v>54</v>
      </c>
      <c r="L212" s="81">
        <v>0</v>
      </c>
      <c r="M212" s="81">
        <v>0</v>
      </c>
      <c r="N212" s="81">
        <v>590000</v>
      </c>
      <c r="O212" s="81">
        <v>2950000</v>
      </c>
      <c r="P212" s="81">
        <v>2360000</v>
      </c>
      <c r="Q212" s="81">
        <v>0</v>
      </c>
      <c r="R212" s="81">
        <v>0</v>
      </c>
      <c r="S212" s="81">
        <v>0</v>
      </c>
      <c r="T212" s="81">
        <v>0</v>
      </c>
      <c r="U212" s="81">
        <v>0</v>
      </c>
      <c r="V212" s="81">
        <v>0</v>
      </c>
      <c r="W212" s="81">
        <v>0</v>
      </c>
    </row>
    <row r="213" spans="1:23" ht="32.1">
      <c r="A213" s="78" t="s">
        <v>777</v>
      </c>
      <c r="B213" s="78" t="s">
        <v>771</v>
      </c>
      <c r="C213" s="78" t="s">
        <v>736</v>
      </c>
      <c r="D213" s="78" t="s">
        <v>745</v>
      </c>
      <c r="E213" s="78" t="s">
        <v>778</v>
      </c>
      <c r="F213" s="80" t="s">
        <v>779</v>
      </c>
      <c r="G213" s="81">
        <v>6400000</v>
      </c>
      <c r="H213" s="81">
        <v>6400000</v>
      </c>
      <c r="I213" s="81" t="s">
        <v>54</v>
      </c>
      <c r="J213" s="81"/>
      <c r="K213" s="80" t="s">
        <v>54</v>
      </c>
      <c r="L213" s="81">
        <v>0</v>
      </c>
      <c r="M213" s="81">
        <v>0</v>
      </c>
      <c r="N213" s="81">
        <v>1280000</v>
      </c>
      <c r="O213" s="81">
        <v>2560000</v>
      </c>
      <c r="P213" s="81">
        <v>2560000</v>
      </c>
      <c r="Q213" s="81">
        <v>0</v>
      </c>
      <c r="R213" s="81">
        <v>0</v>
      </c>
      <c r="S213" s="81">
        <v>0</v>
      </c>
      <c r="T213" s="81">
        <v>0</v>
      </c>
      <c r="U213" s="81">
        <v>0</v>
      </c>
      <c r="V213" s="81">
        <v>0</v>
      </c>
      <c r="W213" s="81">
        <v>0</v>
      </c>
    </row>
    <row r="214" spans="1:23" ht="32.1">
      <c r="A214" s="78" t="s">
        <v>780</v>
      </c>
      <c r="B214" s="78" t="s">
        <v>771</v>
      </c>
      <c r="C214" s="78" t="s">
        <v>736</v>
      </c>
      <c r="D214" s="78" t="s">
        <v>745</v>
      </c>
      <c r="E214" s="78" t="s">
        <v>781</v>
      </c>
      <c r="F214" s="80" t="s">
        <v>782</v>
      </c>
      <c r="G214" s="81">
        <v>8800000</v>
      </c>
      <c r="H214" s="81">
        <v>8800000</v>
      </c>
      <c r="I214" s="81" t="s">
        <v>54</v>
      </c>
      <c r="J214" s="81"/>
      <c r="K214" s="80" t="s">
        <v>54</v>
      </c>
      <c r="L214" s="81">
        <v>0</v>
      </c>
      <c r="M214" s="81">
        <v>0</v>
      </c>
      <c r="N214" s="81">
        <v>880000</v>
      </c>
      <c r="O214" s="81">
        <v>3226666.6666666665</v>
      </c>
      <c r="P214" s="81">
        <v>2346666.6666666665</v>
      </c>
      <c r="Q214" s="81">
        <v>2346666.6666666665</v>
      </c>
      <c r="R214" s="81">
        <v>0</v>
      </c>
      <c r="S214" s="81">
        <v>0</v>
      </c>
      <c r="T214" s="81">
        <v>0</v>
      </c>
      <c r="U214" s="81">
        <v>0</v>
      </c>
      <c r="V214" s="81">
        <v>0</v>
      </c>
      <c r="W214" s="81">
        <v>0</v>
      </c>
    </row>
    <row r="215" spans="1:23" ht="32.1">
      <c r="A215" s="78" t="s">
        <v>783</v>
      </c>
      <c r="B215" s="78" t="s">
        <v>771</v>
      </c>
      <c r="C215" s="78" t="s">
        <v>736</v>
      </c>
      <c r="D215" s="78" t="s">
        <v>745</v>
      </c>
      <c r="E215" s="78" t="s">
        <v>784</v>
      </c>
      <c r="F215" s="80" t="s">
        <v>785</v>
      </c>
      <c r="G215" s="81">
        <v>7600000</v>
      </c>
      <c r="H215" s="81">
        <v>7600000</v>
      </c>
      <c r="I215" s="81" t="s">
        <v>54</v>
      </c>
      <c r="J215" s="81"/>
      <c r="K215" s="80" t="s">
        <v>54</v>
      </c>
      <c r="L215" s="81">
        <v>0</v>
      </c>
      <c r="M215" s="81">
        <v>0</v>
      </c>
      <c r="N215" s="81">
        <v>1520000</v>
      </c>
      <c r="O215" s="81">
        <v>3040000</v>
      </c>
      <c r="P215" s="81">
        <v>3040000</v>
      </c>
      <c r="Q215" s="81">
        <v>0</v>
      </c>
      <c r="R215" s="81">
        <v>0</v>
      </c>
      <c r="S215" s="81">
        <v>0</v>
      </c>
      <c r="T215" s="81">
        <v>0</v>
      </c>
      <c r="U215" s="81">
        <v>0</v>
      </c>
      <c r="V215" s="81">
        <v>0</v>
      </c>
      <c r="W215" s="81">
        <v>0</v>
      </c>
    </row>
    <row r="216" spans="1:23" ht="32.1">
      <c r="A216" s="78" t="s">
        <v>786</v>
      </c>
      <c r="B216" s="78" t="s">
        <v>771</v>
      </c>
      <c r="C216" s="78" t="s">
        <v>736</v>
      </c>
      <c r="D216" s="78" t="s">
        <v>745</v>
      </c>
      <c r="E216" s="78" t="s">
        <v>787</v>
      </c>
      <c r="F216" s="80" t="s">
        <v>788</v>
      </c>
      <c r="G216" s="81">
        <v>9300000</v>
      </c>
      <c r="H216" s="81">
        <v>9300000</v>
      </c>
      <c r="I216" s="81" t="s">
        <v>54</v>
      </c>
      <c r="J216" s="81"/>
      <c r="K216" s="80" t="s">
        <v>54</v>
      </c>
      <c r="L216" s="81">
        <v>0</v>
      </c>
      <c r="M216" s="81">
        <v>0</v>
      </c>
      <c r="N216" s="81">
        <v>1860000</v>
      </c>
      <c r="O216" s="81">
        <v>1860000</v>
      </c>
      <c r="P216" s="81">
        <v>1860000</v>
      </c>
      <c r="Q216" s="81">
        <v>1860000</v>
      </c>
      <c r="R216" s="81">
        <v>1860000</v>
      </c>
      <c r="S216" s="81">
        <v>0</v>
      </c>
      <c r="T216" s="81">
        <v>0</v>
      </c>
      <c r="U216" s="81">
        <v>0</v>
      </c>
      <c r="V216" s="81">
        <v>0</v>
      </c>
      <c r="W216" s="81">
        <v>0</v>
      </c>
    </row>
    <row r="217" spans="1:23" ht="32.1">
      <c r="A217" s="78" t="s">
        <v>789</v>
      </c>
      <c r="B217" s="78" t="s">
        <v>763</v>
      </c>
      <c r="C217" s="78" t="s">
        <v>736</v>
      </c>
      <c r="D217" s="78" t="s">
        <v>745</v>
      </c>
      <c r="E217" s="78" t="s">
        <v>790</v>
      </c>
      <c r="F217" s="80" t="s">
        <v>791</v>
      </c>
      <c r="G217" s="81">
        <v>35800000</v>
      </c>
      <c r="H217" s="81">
        <v>35800000</v>
      </c>
      <c r="I217" s="81" t="s">
        <v>54</v>
      </c>
      <c r="J217" s="81"/>
      <c r="K217" s="80" t="s">
        <v>54</v>
      </c>
      <c r="L217" s="81">
        <v>0</v>
      </c>
      <c r="M217" s="81">
        <v>0</v>
      </c>
      <c r="N217" s="81">
        <v>3580000</v>
      </c>
      <c r="O217" s="81">
        <v>13126666.666666666</v>
      </c>
      <c r="P217" s="81">
        <v>9546666.666666666</v>
      </c>
      <c r="Q217" s="81">
        <v>9546666.666666666</v>
      </c>
      <c r="R217" s="81">
        <v>0</v>
      </c>
      <c r="S217" s="81">
        <v>0</v>
      </c>
      <c r="T217" s="81">
        <v>0</v>
      </c>
      <c r="U217" s="81">
        <v>0</v>
      </c>
      <c r="V217" s="81">
        <v>0</v>
      </c>
      <c r="W217" s="81">
        <v>0</v>
      </c>
    </row>
    <row r="218" spans="1:23" ht="32.1">
      <c r="A218" s="78" t="s">
        <v>792</v>
      </c>
      <c r="B218" s="78" t="s">
        <v>141</v>
      </c>
      <c r="C218" s="78" t="s">
        <v>736</v>
      </c>
      <c r="D218" s="78" t="s">
        <v>745</v>
      </c>
      <c r="E218" s="78" t="s">
        <v>793</v>
      </c>
      <c r="F218" s="80" t="s">
        <v>794</v>
      </c>
      <c r="G218" s="81">
        <v>1300000</v>
      </c>
      <c r="H218" s="81">
        <v>1300000</v>
      </c>
      <c r="I218" s="81" t="s">
        <v>54</v>
      </c>
      <c r="J218" s="81"/>
      <c r="K218" s="80" t="s">
        <v>54</v>
      </c>
      <c r="L218" s="81">
        <v>0</v>
      </c>
      <c r="M218" s="81">
        <v>0</v>
      </c>
      <c r="N218" s="81">
        <v>130000</v>
      </c>
      <c r="O218" s="81">
        <v>476666.66666666669</v>
      </c>
      <c r="P218" s="81">
        <v>346666.66666666669</v>
      </c>
      <c r="Q218" s="81">
        <v>346666.66666666669</v>
      </c>
      <c r="R218" s="81">
        <v>0</v>
      </c>
      <c r="S218" s="81">
        <v>0</v>
      </c>
      <c r="T218" s="81">
        <v>0</v>
      </c>
      <c r="U218" s="81">
        <v>0</v>
      </c>
      <c r="V218" s="81">
        <v>0</v>
      </c>
      <c r="W218" s="81">
        <v>0</v>
      </c>
    </row>
    <row r="219" spans="1:23" ht="32.1">
      <c r="A219" s="78" t="s">
        <v>795</v>
      </c>
      <c r="B219" s="78" t="s">
        <v>141</v>
      </c>
      <c r="C219" s="78" t="s">
        <v>736</v>
      </c>
      <c r="D219" s="78" t="s">
        <v>745</v>
      </c>
      <c r="E219" s="78" t="s">
        <v>796</v>
      </c>
      <c r="F219" s="80" t="s">
        <v>797</v>
      </c>
      <c r="G219" s="81">
        <v>38000000</v>
      </c>
      <c r="H219" s="81">
        <v>38000000</v>
      </c>
      <c r="I219" s="81" t="s">
        <v>54</v>
      </c>
      <c r="J219" s="81"/>
      <c r="K219" s="80" t="s">
        <v>54</v>
      </c>
      <c r="L219" s="81">
        <v>0</v>
      </c>
      <c r="M219" s="81">
        <v>0</v>
      </c>
      <c r="N219" s="81">
        <v>3800000</v>
      </c>
      <c r="O219" s="81">
        <v>13933333.333333334</v>
      </c>
      <c r="P219" s="81">
        <v>10133333.333333334</v>
      </c>
      <c r="Q219" s="81">
        <v>10133333.333333334</v>
      </c>
      <c r="R219" s="81">
        <v>0</v>
      </c>
      <c r="S219" s="81">
        <v>0</v>
      </c>
      <c r="T219" s="81">
        <v>0</v>
      </c>
      <c r="U219" s="81">
        <v>0</v>
      </c>
      <c r="V219" s="81">
        <v>0</v>
      </c>
      <c r="W219" s="81">
        <v>0</v>
      </c>
    </row>
    <row r="220" spans="1:23" ht="32.1">
      <c r="A220" s="78" t="s">
        <v>798</v>
      </c>
      <c r="B220" s="78" t="s">
        <v>771</v>
      </c>
      <c r="C220" s="78" t="s">
        <v>736</v>
      </c>
      <c r="D220" s="78" t="s">
        <v>745</v>
      </c>
      <c r="E220" s="78" t="s">
        <v>799</v>
      </c>
      <c r="F220" s="80" t="s">
        <v>800</v>
      </c>
      <c r="G220" s="81">
        <v>2000000</v>
      </c>
      <c r="H220" s="81">
        <v>2000000</v>
      </c>
      <c r="I220" s="81" t="s">
        <v>54</v>
      </c>
      <c r="J220" s="81"/>
      <c r="K220" s="80" t="s">
        <v>54</v>
      </c>
      <c r="L220" s="81">
        <v>0</v>
      </c>
      <c r="M220" s="81">
        <v>0</v>
      </c>
      <c r="N220" s="81">
        <v>400000</v>
      </c>
      <c r="O220" s="81">
        <v>1600000</v>
      </c>
      <c r="P220" s="81">
        <v>0</v>
      </c>
      <c r="Q220" s="81">
        <v>0</v>
      </c>
      <c r="R220" s="81">
        <v>0</v>
      </c>
      <c r="S220" s="81">
        <v>0</v>
      </c>
      <c r="T220" s="81">
        <v>0</v>
      </c>
      <c r="U220" s="81">
        <v>0</v>
      </c>
      <c r="V220" s="81">
        <v>0</v>
      </c>
      <c r="W220" s="81">
        <v>0</v>
      </c>
    </row>
    <row r="221" spans="1:23" ht="32.1">
      <c r="A221" s="78" t="s">
        <v>801</v>
      </c>
      <c r="B221" s="78" t="s">
        <v>802</v>
      </c>
      <c r="C221" s="78" t="s">
        <v>736</v>
      </c>
      <c r="D221" s="78" t="s">
        <v>745</v>
      </c>
      <c r="E221" s="78" t="s">
        <v>803</v>
      </c>
      <c r="F221" s="80" t="s">
        <v>804</v>
      </c>
      <c r="G221" s="81">
        <v>6000000</v>
      </c>
      <c r="H221" s="81">
        <v>6000000</v>
      </c>
      <c r="I221" s="81" t="s">
        <v>54</v>
      </c>
      <c r="J221" s="81"/>
      <c r="K221" s="80" t="s">
        <v>54</v>
      </c>
      <c r="L221" s="81">
        <v>0</v>
      </c>
      <c r="M221" s="81">
        <v>0</v>
      </c>
      <c r="N221" s="81">
        <v>1200000</v>
      </c>
      <c r="O221" s="81">
        <v>4800000</v>
      </c>
      <c r="P221" s="81">
        <v>0</v>
      </c>
      <c r="Q221" s="81">
        <v>0</v>
      </c>
      <c r="R221" s="81">
        <v>0</v>
      </c>
      <c r="S221" s="81">
        <v>0</v>
      </c>
      <c r="T221" s="81">
        <v>0</v>
      </c>
      <c r="U221" s="81">
        <v>0</v>
      </c>
      <c r="V221" s="81">
        <v>0</v>
      </c>
      <c r="W221" s="81">
        <v>0</v>
      </c>
    </row>
    <row r="222" spans="1:23" ht="32.1">
      <c r="A222" s="78" t="s">
        <v>805</v>
      </c>
      <c r="B222" s="78" t="s">
        <v>802</v>
      </c>
      <c r="C222" s="78" t="s">
        <v>736</v>
      </c>
      <c r="D222" s="78" t="s">
        <v>745</v>
      </c>
      <c r="E222" s="78" t="s">
        <v>806</v>
      </c>
      <c r="F222" s="80" t="s">
        <v>807</v>
      </c>
      <c r="G222" s="81">
        <v>4000000</v>
      </c>
      <c r="H222" s="81">
        <v>4000000</v>
      </c>
      <c r="I222" s="81" t="s">
        <v>54</v>
      </c>
      <c r="J222" s="81"/>
      <c r="K222" s="80" t="s">
        <v>54</v>
      </c>
      <c r="L222" s="81">
        <v>0</v>
      </c>
      <c r="M222" s="81">
        <v>0</v>
      </c>
      <c r="N222" s="81">
        <v>800000</v>
      </c>
      <c r="O222" s="81">
        <v>3200000</v>
      </c>
      <c r="P222" s="81">
        <v>0</v>
      </c>
      <c r="Q222" s="81">
        <v>0</v>
      </c>
      <c r="R222" s="81">
        <v>0</v>
      </c>
      <c r="S222" s="81">
        <v>0</v>
      </c>
      <c r="T222" s="81">
        <v>0</v>
      </c>
      <c r="U222" s="81">
        <v>0</v>
      </c>
      <c r="V222" s="81">
        <v>0</v>
      </c>
      <c r="W222" s="81">
        <v>0</v>
      </c>
    </row>
    <row r="223" spans="1:23" ht="32.1">
      <c r="A223" s="78" t="s">
        <v>808</v>
      </c>
      <c r="B223" s="78" t="s">
        <v>771</v>
      </c>
      <c r="C223" s="78" t="s">
        <v>736</v>
      </c>
      <c r="D223" s="78" t="s">
        <v>745</v>
      </c>
      <c r="E223" s="78" t="s">
        <v>809</v>
      </c>
      <c r="F223" s="80" t="s">
        <v>810</v>
      </c>
      <c r="G223" s="81">
        <v>30000000</v>
      </c>
      <c r="H223" s="81">
        <v>30000000</v>
      </c>
      <c r="I223" s="81" t="s">
        <v>54</v>
      </c>
      <c r="J223" s="81"/>
      <c r="K223" s="80" t="s">
        <v>54</v>
      </c>
      <c r="L223" s="81">
        <v>0</v>
      </c>
      <c r="M223" s="81">
        <v>0</v>
      </c>
      <c r="N223" s="81">
        <v>6000000</v>
      </c>
      <c r="O223" s="81">
        <v>24000000</v>
      </c>
      <c r="P223" s="81">
        <v>0</v>
      </c>
      <c r="Q223" s="81">
        <v>0</v>
      </c>
      <c r="R223" s="81">
        <v>0</v>
      </c>
      <c r="S223" s="81">
        <v>0</v>
      </c>
      <c r="T223" s="81">
        <v>0</v>
      </c>
      <c r="U223" s="81">
        <v>0</v>
      </c>
      <c r="V223" s="81">
        <v>0</v>
      </c>
      <c r="W223" s="81">
        <v>0</v>
      </c>
    </row>
    <row r="224" spans="1:23" ht="32.1">
      <c r="A224" s="78" t="s">
        <v>811</v>
      </c>
      <c r="B224" s="78" t="s">
        <v>812</v>
      </c>
      <c r="C224" s="78" t="s">
        <v>736</v>
      </c>
      <c r="D224" s="78" t="s">
        <v>745</v>
      </c>
      <c r="E224" s="78" t="s">
        <v>813</v>
      </c>
      <c r="F224" s="80" t="s">
        <v>814</v>
      </c>
      <c r="G224" s="81">
        <v>3000000</v>
      </c>
      <c r="H224" s="81">
        <v>3000000</v>
      </c>
      <c r="I224" s="81" t="s">
        <v>54</v>
      </c>
      <c r="J224" s="81"/>
      <c r="K224" s="80" t="s">
        <v>54</v>
      </c>
      <c r="L224" s="81">
        <v>0</v>
      </c>
      <c r="M224" s="81">
        <v>300000</v>
      </c>
      <c r="N224" s="81">
        <v>1100000</v>
      </c>
      <c r="O224" s="81">
        <v>800000</v>
      </c>
      <c r="P224" s="81">
        <v>800000</v>
      </c>
      <c r="Q224" s="81">
        <v>0</v>
      </c>
      <c r="R224" s="81">
        <v>0</v>
      </c>
      <c r="S224" s="81">
        <v>0</v>
      </c>
      <c r="T224" s="81">
        <v>0</v>
      </c>
      <c r="U224" s="81">
        <v>0</v>
      </c>
      <c r="V224" s="81">
        <v>0</v>
      </c>
      <c r="W224" s="81">
        <v>0</v>
      </c>
    </row>
    <row r="225" spans="1:23" ht="32.1">
      <c r="A225" s="78" t="s">
        <v>815</v>
      </c>
      <c r="B225" s="78" t="s">
        <v>141</v>
      </c>
      <c r="C225" s="78" t="s">
        <v>736</v>
      </c>
      <c r="D225" s="78" t="s">
        <v>745</v>
      </c>
      <c r="E225" s="78" t="s">
        <v>816</v>
      </c>
      <c r="F225" s="80" t="s">
        <v>817</v>
      </c>
      <c r="G225" s="81">
        <v>4200000</v>
      </c>
      <c r="H225" s="81">
        <v>4200000</v>
      </c>
      <c r="I225" s="81" t="s">
        <v>54</v>
      </c>
      <c r="J225" s="81"/>
      <c r="K225" s="80" t="s">
        <v>54</v>
      </c>
      <c r="L225" s="81">
        <v>0</v>
      </c>
      <c r="M225" s="81">
        <v>0</v>
      </c>
      <c r="N225" s="81">
        <v>840000</v>
      </c>
      <c r="O225" s="81">
        <v>1680000</v>
      </c>
      <c r="P225" s="81">
        <v>1680000</v>
      </c>
      <c r="Q225" s="81">
        <v>0</v>
      </c>
      <c r="R225" s="81">
        <v>0</v>
      </c>
      <c r="S225" s="81">
        <v>0</v>
      </c>
      <c r="T225" s="81">
        <v>0</v>
      </c>
      <c r="U225" s="81">
        <v>0</v>
      </c>
      <c r="V225" s="81">
        <v>0</v>
      </c>
      <c r="W225" s="81">
        <v>0</v>
      </c>
    </row>
    <row r="226" spans="1:23" ht="32.1">
      <c r="A226" s="78" t="s">
        <v>818</v>
      </c>
      <c r="B226" s="78" t="s">
        <v>771</v>
      </c>
      <c r="C226" s="78" t="s">
        <v>736</v>
      </c>
      <c r="D226" s="78" t="s">
        <v>745</v>
      </c>
      <c r="E226" s="78" t="s">
        <v>819</v>
      </c>
      <c r="F226" s="80" t="s">
        <v>820</v>
      </c>
      <c r="G226" s="81">
        <v>1700000</v>
      </c>
      <c r="H226" s="81">
        <v>1700000</v>
      </c>
      <c r="I226" s="81" t="s">
        <v>54</v>
      </c>
      <c r="J226" s="81"/>
      <c r="K226" s="80" t="s">
        <v>54</v>
      </c>
      <c r="L226" s="81">
        <v>0</v>
      </c>
      <c r="M226" s="81">
        <v>0</v>
      </c>
      <c r="N226" s="81">
        <v>340000</v>
      </c>
      <c r="O226" s="81">
        <v>1360000</v>
      </c>
      <c r="P226" s="81">
        <v>0</v>
      </c>
      <c r="Q226" s="81">
        <v>0</v>
      </c>
      <c r="R226" s="81">
        <v>0</v>
      </c>
      <c r="S226" s="81">
        <v>0</v>
      </c>
      <c r="T226" s="81">
        <v>0</v>
      </c>
      <c r="U226" s="81">
        <v>0</v>
      </c>
      <c r="V226" s="81">
        <v>0</v>
      </c>
      <c r="W226" s="81">
        <v>0</v>
      </c>
    </row>
    <row r="227" spans="1:23" ht="42.6" customHeight="1">
      <c r="A227" s="78" t="s">
        <v>821</v>
      </c>
      <c r="B227" s="78" t="s">
        <v>164</v>
      </c>
      <c r="C227" s="78" t="s">
        <v>736</v>
      </c>
      <c r="D227" s="78" t="s">
        <v>745</v>
      </c>
      <c r="E227" s="78" t="s">
        <v>822</v>
      </c>
      <c r="F227" s="80" t="s">
        <v>823</v>
      </c>
      <c r="G227" s="81">
        <v>12000000</v>
      </c>
      <c r="H227" s="81">
        <v>12000000</v>
      </c>
      <c r="I227" s="81" t="s">
        <v>54</v>
      </c>
      <c r="J227" s="81"/>
      <c r="K227" s="80" t="s">
        <v>54</v>
      </c>
      <c r="L227" s="81">
        <v>0</v>
      </c>
      <c r="M227" s="81">
        <v>2400000</v>
      </c>
      <c r="N227" s="81">
        <v>4800000</v>
      </c>
      <c r="O227" s="81">
        <v>4800000</v>
      </c>
      <c r="P227" s="81">
        <v>0</v>
      </c>
      <c r="Q227" s="81">
        <v>0</v>
      </c>
      <c r="R227" s="81">
        <v>0</v>
      </c>
      <c r="S227" s="81">
        <v>0</v>
      </c>
      <c r="T227" s="81">
        <v>0</v>
      </c>
      <c r="U227" s="81">
        <v>0</v>
      </c>
      <c r="V227" s="81">
        <v>0</v>
      </c>
      <c r="W227" s="81">
        <v>0</v>
      </c>
    </row>
    <row r="228" spans="1:23" ht="38.1" customHeight="1">
      <c r="A228" s="78" t="s">
        <v>824</v>
      </c>
      <c r="B228" s="78" t="s">
        <v>141</v>
      </c>
      <c r="C228" s="78" t="s">
        <v>736</v>
      </c>
      <c r="D228" s="78" t="s">
        <v>745</v>
      </c>
      <c r="E228" s="78" t="s">
        <v>825</v>
      </c>
      <c r="F228" s="80" t="s">
        <v>826</v>
      </c>
      <c r="G228" s="81">
        <v>18400000</v>
      </c>
      <c r="H228" s="81">
        <v>18400000</v>
      </c>
      <c r="I228" s="81" t="s">
        <v>54</v>
      </c>
      <c r="J228" s="81"/>
      <c r="K228" s="80" t="s">
        <v>54</v>
      </c>
      <c r="L228" s="81">
        <v>0</v>
      </c>
      <c r="M228" s="81">
        <v>0</v>
      </c>
      <c r="N228" s="81">
        <v>3680000</v>
      </c>
      <c r="O228" s="81">
        <v>14720000</v>
      </c>
      <c r="P228" s="81">
        <v>0</v>
      </c>
      <c r="Q228" s="81">
        <v>0</v>
      </c>
      <c r="R228" s="81">
        <v>0</v>
      </c>
      <c r="S228" s="81">
        <v>0</v>
      </c>
      <c r="T228" s="81">
        <v>0</v>
      </c>
      <c r="U228" s="81">
        <v>0</v>
      </c>
      <c r="V228" s="81">
        <v>0</v>
      </c>
      <c r="W228" s="81">
        <v>0</v>
      </c>
    </row>
    <row r="229" spans="1:23" ht="45.6" customHeight="1">
      <c r="A229" s="78" t="s">
        <v>827</v>
      </c>
      <c r="B229" s="78" t="s">
        <v>164</v>
      </c>
      <c r="C229" s="78" t="s">
        <v>736</v>
      </c>
      <c r="D229" s="78" t="s">
        <v>745</v>
      </c>
      <c r="E229" s="78" t="s">
        <v>828</v>
      </c>
      <c r="F229" s="80" t="s">
        <v>829</v>
      </c>
      <c r="G229" s="81">
        <v>8000000</v>
      </c>
      <c r="H229" s="81">
        <v>8000000</v>
      </c>
      <c r="I229" s="81" t="s">
        <v>54</v>
      </c>
      <c r="J229" s="81"/>
      <c r="K229" s="80" t="s">
        <v>54</v>
      </c>
      <c r="L229" s="81">
        <v>0</v>
      </c>
      <c r="M229" s="81">
        <v>800000</v>
      </c>
      <c r="N229" s="81">
        <v>4000000</v>
      </c>
      <c r="O229" s="81">
        <v>3200000</v>
      </c>
      <c r="P229" s="81">
        <v>0</v>
      </c>
      <c r="Q229" s="81">
        <v>0</v>
      </c>
      <c r="R229" s="81">
        <v>0</v>
      </c>
      <c r="S229" s="81">
        <v>0</v>
      </c>
      <c r="T229" s="81">
        <v>0</v>
      </c>
      <c r="U229" s="81">
        <v>0</v>
      </c>
      <c r="V229" s="81">
        <v>0</v>
      </c>
      <c r="W229" s="81">
        <v>0</v>
      </c>
    </row>
    <row r="230" spans="1:23" ht="42" customHeight="1">
      <c r="A230" s="78" t="s">
        <v>830</v>
      </c>
      <c r="B230" s="78" t="s">
        <v>802</v>
      </c>
      <c r="C230" s="78" t="s">
        <v>736</v>
      </c>
      <c r="D230" s="78" t="s">
        <v>831</v>
      </c>
      <c r="E230" s="78" t="s">
        <v>832</v>
      </c>
      <c r="F230" s="80" t="s">
        <v>833</v>
      </c>
      <c r="G230" s="81">
        <v>16000000</v>
      </c>
      <c r="H230" s="81">
        <v>16000000</v>
      </c>
      <c r="I230" s="81" t="s">
        <v>54</v>
      </c>
      <c r="J230" s="81"/>
      <c r="K230" s="80" t="s">
        <v>54</v>
      </c>
      <c r="L230" s="81">
        <v>0</v>
      </c>
      <c r="M230" s="81">
        <v>3200000</v>
      </c>
      <c r="N230" s="81">
        <v>4266666.666666667</v>
      </c>
      <c r="O230" s="81">
        <v>4266666.666666667</v>
      </c>
      <c r="P230" s="81">
        <v>4266666.666666667</v>
      </c>
      <c r="Q230" s="81">
        <v>0</v>
      </c>
      <c r="R230" s="81">
        <v>0</v>
      </c>
      <c r="S230" s="81">
        <v>0</v>
      </c>
      <c r="T230" s="81">
        <v>0</v>
      </c>
      <c r="U230" s="81">
        <v>0</v>
      </c>
      <c r="V230" s="81">
        <v>0</v>
      </c>
      <c r="W230" s="81">
        <v>0</v>
      </c>
    </row>
    <row r="231" spans="1:23" ht="33" customHeight="1">
      <c r="A231" s="78" t="s">
        <v>834</v>
      </c>
      <c r="B231" s="78" t="s">
        <v>802</v>
      </c>
      <c r="C231" s="78" t="s">
        <v>736</v>
      </c>
      <c r="D231" s="78" t="s">
        <v>831</v>
      </c>
      <c r="E231" s="78" t="s">
        <v>835</v>
      </c>
      <c r="F231" s="80" t="s">
        <v>836</v>
      </c>
      <c r="G231" s="81">
        <v>2811326</v>
      </c>
      <c r="H231" s="81">
        <v>2811326</v>
      </c>
      <c r="I231" s="81" t="s">
        <v>54</v>
      </c>
      <c r="J231" s="81"/>
      <c r="K231" s="80" t="s">
        <v>54</v>
      </c>
      <c r="L231" s="81">
        <v>0</v>
      </c>
      <c r="M231" s="81">
        <v>562265.20000000007</v>
      </c>
      <c r="N231" s="81">
        <v>749686.93333333347</v>
      </c>
      <c r="O231" s="81">
        <v>749686.93333333347</v>
      </c>
      <c r="P231" s="81">
        <v>749686.93333333347</v>
      </c>
      <c r="Q231" s="81">
        <v>0</v>
      </c>
      <c r="R231" s="81">
        <v>0</v>
      </c>
      <c r="S231" s="81">
        <v>0</v>
      </c>
      <c r="T231" s="81">
        <v>0</v>
      </c>
      <c r="U231" s="81">
        <v>0</v>
      </c>
      <c r="V231" s="81">
        <v>0</v>
      </c>
      <c r="W231" s="81">
        <v>0</v>
      </c>
    </row>
    <row r="232" spans="1:23" ht="33.6" customHeight="1">
      <c r="A232" s="78" t="s">
        <v>837</v>
      </c>
      <c r="B232" s="78" t="s">
        <v>802</v>
      </c>
      <c r="C232" s="78" t="s">
        <v>736</v>
      </c>
      <c r="D232" s="78" t="s">
        <v>831</v>
      </c>
      <c r="E232" s="78" t="s">
        <v>838</v>
      </c>
      <c r="F232" s="80" t="s">
        <v>839</v>
      </c>
      <c r="G232" s="81">
        <v>5261955</v>
      </c>
      <c r="H232" s="81">
        <v>5261955</v>
      </c>
      <c r="I232" s="81" t="s">
        <v>54</v>
      </c>
      <c r="J232" s="81"/>
      <c r="K232" s="80" t="s">
        <v>54</v>
      </c>
      <c r="L232" s="81">
        <v>0</v>
      </c>
      <c r="M232" s="81">
        <v>1052391</v>
      </c>
      <c r="N232" s="81">
        <v>1403188</v>
      </c>
      <c r="O232" s="81">
        <v>1403188</v>
      </c>
      <c r="P232" s="81">
        <v>1403188</v>
      </c>
      <c r="Q232" s="81">
        <v>0</v>
      </c>
      <c r="R232" s="81">
        <v>0</v>
      </c>
      <c r="S232" s="81">
        <v>0</v>
      </c>
      <c r="T232" s="81">
        <v>0</v>
      </c>
      <c r="U232" s="81">
        <v>0</v>
      </c>
      <c r="V232" s="81">
        <v>0</v>
      </c>
      <c r="W232" s="81">
        <v>0</v>
      </c>
    </row>
    <row r="233" spans="1:23" ht="48">
      <c r="A233" s="78" t="s">
        <v>840</v>
      </c>
      <c r="B233" s="78" t="s">
        <v>156</v>
      </c>
      <c r="C233" s="78" t="s">
        <v>736</v>
      </c>
      <c r="D233" s="78" t="s">
        <v>745</v>
      </c>
      <c r="E233" s="78" t="s">
        <v>841</v>
      </c>
      <c r="F233" s="80" t="s">
        <v>842</v>
      </c>
      <c r="G233" s="81">
        <v>71000000</v>
      </c>
      <c r="H233" s="81">
        <v>7000000</v>
      </c>
      <c r="I233" s="81" t="s">
        <v>54</v>
      </c>
      <c r="J233" s="81">
        <v>64000000</v>
      </c>
      <c r="K233" s="80" t="s">
        <v>843</v>
      </c>
      <c r="L233" s="81">
        <v>0</v>
      </c>
      <c r="M233" s="81">
        <v>1400000</v>
      </c>
      <c r="N233" s="81">
        <v>1400000</v>
      </c>
      <c r="O233" s="81">
        <v>1400000</v>
      </c>
      <c r="P233" s="81">
        <v>1400000</v>
      </c>
      <c r="Q233" s="81">
        <v>1400000</v>
      </c>
      <c r="R233" s="81">
        <v>0</v>
      </c>
      <c r="S233" s="81">
        <v>0</v>
      </c>
      <c r="T233" s="81">
        <v>0</v>
      </c>
      <c r="U233" s="81">
        <v>0</v>
      </c>
      <c r="V233" s="81">
        <v>0</v>
      </c>
      <c r="W233" s="81">
        <v>0</v>
      </c>
    </row>
    <row r="234" spans="1:23" ht="32.1">
      <c r="A234" s="78" t="s">
        <v>844</v>
      </c>
      <c r="B234" s="78" t="s">
        <v>845</v>
      </c>
      <c r="C234" s="78" t="s">
        <v>736</v>
      </c>
      <c r="D234" s="78" t="s">
        <v>737</v>
      </c>
      <c r="E234" s="78" t="s">
        <v>846</v>
      </c>
      <c r="F234" s="80" t="s">
        <v>847</v>
      </c>
      <c r="G234" s="81">
        <v>5400000</v>
      </c>
      <c r="H234" s="81">
        <v>5400000</v>
      </c>
      <c r="I234" s="81" t="s">
        <v>54</v>
      </c>
      <c r="J234" s="81"/>
      <c r="K234" s="80" t="s">
        <v>54</v>
      </c>
      <c r="L234" s="81">
        <v>0</v>
      </c>
      <c r="M234" s="81">
        <v>0</v>
      </c>
      <c r="N234" s="81">
        <v>1080000</v>
      </c>
      <c r="O234" s="81">
        <v>2160000</v>
      </c>
      <c r="P234" s="81">
        <v>2160000</v>
      </c>
      <c r="Q234" s="81">
        <v>0</v>
      </c>
      <c r="R234" s="81">
        <v>0</v>
      </c>
      <c r="S234" s="81">
        <v>0</v>
      </c>
      <c r="T234" s="81">
        <v>0</v>
      </c>
      <c r="U234" s="81">
        <v>0</v>
      </c>
      <c r="V234" s="81">
        <v>0</v>
      </c>
      <c r="W234" s="81">
        <v>0</v>
      </c>
    </row>
    <row r="235" spans="1:23" ht="32.1">
      <c r="A235" s="78" t="s">
        <v>848</v>
      </c>
      <c r="B235" s="78" t="s">
        <v>849</v>
      </c>
      <c r="C235" s="78" t="s">
        <v>736</v>
      </c>
      <c r="D235" s="78" t="s">
        <v>737</v>
      </c>
      <c r="E235" s="78" t="s">
        <v>850</v>
      </c>
      <c r="F235" s="80" t="s">
        <v>851</v>
      </c>
      <c r="G235" s="81">
        <v>2500000</v>
      </c>
      <c r="H235" s="81">
        <v>2500000</v>
      </c>
      <c r="I235" s="81" t="s">
        <v>54</v>
      </c>
      <c r="J235" s="81"/>
      <c r="K235" s="80" t="s">
        <v>54</v>
      </c>
      <c r="L235" s="81">
        <v>0</v>
      </c>
      <c r="M235" s="81">
        <v>250000</v>
      </c>
      <c r="N235" s="81">
        <v>750000</v>
      </c>
      <c r="O235" s="81">
        <v>500000</v>
      </c>
      <c r="P235" s="81">
        <v>500000</v>
      </c>
      <c r="Q235" s="81">
        <v>500000</v>
      </c>
      <c r="R235" s="81">
        <v>0</v>
      </c>
      <c r="S235" s="81">
        <v>0</v>
      </c>
      <c r="T235" s="81">
        <v>0</v>
      </c>
      <c r="U235" s="81">
        <v>0</v>
      </c>
      <c r="V235" s="81">
        <v>0</v>
      </c>
      <c r="W235" s="81">
        <v>0</v>
      </c>
    </row>
    <row r="236" spans="1:23" ht="32.1">
      <c r="A236" s="78" t="s">
        <v>852</v>
      </c>
      <c r="B236" s="78" t="s">
        <v>849</v>
      </c>
      <c r="C236" s="78" t="s">
        <v>736</v>
      </c>
      <c r="D236" s="78" t="s">
        <v>737</v>
      </c>
      <c r="E236" s="78" t="s">
        <v>853</v>
      </c>
      <c r="F236" s="80" t="s">
        <v>854</v>
      </c>
      <c r="G236" s="81">
        <v>500000</v>
      </c>
      <c r="H236" s="81">
        <v>500000</v>
      </c>
      <c r="I236" s="81" t="s">
        <v>54</v>
      </c>
      <c r="J236" s="81"/>
      <c r="K236" s="80" t="s">
        <v>54</v>
      </c>
      <c r="L236" s="81">
        <v>0</v>
      </c>
      <c r="M236" s="81">
        <v>50000</v>
      </c>
      <c r="N236" s="81">
        <v>150000</v>
      </c>
      <c r="O236" s="81">
        <v>100000</v>
      </c>
      <c r="P236" s="81">
        <v>100000</v>
      </c>
      <c r="Q236" s="81">
        <v>100000</v>
      </c>
      <c r="R236" s="81">
        <v>0</v>
      </c>
      <c r="S236" s="81">
        <v>0</v>
      </c>
      <c r="T236" s="81">
        <v>0</v>
      </c>
      <c r="U236" s="81">
        <v>0</v>
      </c>
      <c r="V236" s="81">
        <v>0</v>
      </c>
      <c r="W236" s="81">
        <v>0</v>
      </c>
    </row>
    <row r="237" spans="1:23" ht="48">
      <c r="A237" s="78" t="s">
        <v>855</v>
      </c>
      <c r="B237" s="78" t="s">
        <v>856</v>
      </c>
      <c r="C237" s="78" t="s">
        <v>736</v>
      </c>
      <c r="D237" s="78" t="s">
        <v>737</v>
      </c>
      <c r="E237" s="78" t="s">
        <v>857</v>
      </c>
      <c r="F237" s="80" t="s">
        <v>858</v>
      </c>
      <c r="G237" s="81">
        <v>1100000</v>
      </c>
      <c r="H237" s="81">
        <v>1100000</v>
      </c>
      <c r="I237" s="81" t="s">
        <v>54</v>
      </c>
      <c r="J237" s="81"/>
      <c r="K237" s="80" t="s">
        <v>54</v>
      </c>
      <c r="L237" s="81">
        <v>0</v>
      </c>
      <c r="M237" s="81">
        <v>220000</v>
      </c>
      <c r="N237" s="81">
        <v>440000</v>
      </c>
      <c r="O237" s="81">
        <v>440000</v>
      </c>
      <c r="P237" s="81">
        <v>0</v>
      </c>
      <c r="Q237" s="81">
        <v>0</v>
      </c>
      <c r="R237" s="81">
        <v>0</v>
      </c>
      <c r="S237" s="81">
        <v>0</v>
      </c>
      <c r="T237" s="81">
        <v>0</v>
      </c>
      <c r="U237" s="81">
        <v>0</v>
      </c>
      <c r="V237" s="81">
        <v>0</v>
      </c>
      <c r="W237" s="81">
        <v>0</v>
      </c>
    </row>
    <row r="238" spans="1:23" ht="32.1">
      <c r="A238" s="78" t="s">
        <v>859</v>
      </c>
      <c r="B238" s="78" t="s">
        <v>860</v>
      </c>
      <c r="C238" s="78" t="s">
        <v>630</v>
      </c>
      <c r="D238" s="78" t="s">
        <v>631</v>
      </c>
      <c r="E238" s="78" t="s">
        <v>861</v>
      </c>
      <c r="F238" s="80" t="s">
        <v>862</v>
      </c>
      <c r="G238" s="81">
        <v>11735140.949999999</v>
      </c>
      <c r="H238" s="81">
        <v>11735140.949999999</v>
      </c>
      <c r="I238" s="81" t="s">
        <v>54</v>
      </c>
      <c r="J238" s="81"/>
      <c r="K238" s="80" t="s">
        <v>54</v>
      </c>
      <c r="L238" s="81">
        <v>0</v>
      </c>
      <c r="M238" s="81">
        <v>1173514.095</v>
      </c>
      <c r="N238" s="81">
        <v>5867570.4749999996</v>
      </c>
      <c r="O238" s="81">
        <v>4694056.38</v>
      </c>
      <c r="P238" s="81">
        <v>0</v>
      </c>
      <c r="Q238" s="81">
        <v>0</v>
      </c>
      <c r="R238" s="81">
        <v>0</v>
      </c>
      <c r="S238" s="81">
        <v>0</v>
      </c>
      <c r="T238" s="81">
        <v>0</v>
      </c>
      <c r="U238" s="81">
        <v>0</v>
      </c>
      <c r="V238" s="81">
        <v>0</v>
      </c>
      <c r="W238" s="81">
        <v>0</v>
      </c>
    </row>
    <row r="239" spans="1:23">
      <c r="A239" s="78" t="s">
        <v>863</v>
      </c>
      <c r="B239" s="78" t="s">
        <v>864</v>
      </c>
      <c r="C239" s="78" t="s">
        <v>630</v>
      </c>
      <c r="D239" s="78" t="s">
        <v>631</v>
      </c>
      <c r="E239" s="78" t="s">
        <v>865</v>
      </c>
      <c r="F239" s="80" t="s">
        <v>866</v>
      </c>
      <c r="G239" s="81">
        <v>1500000</v>
      </c>
      <c r="H239" s="81">
        <v>1500000</v>
      </c>
      <c r="I239" s="81" t="s">
        <v>54</v>
      </c>
      <c r="J239" s="81"/>
      <c r="K239" s="80" t="s">
        <v>54</v>
      </c>
      <c r="L239" s="81">
        <v>0</v>
      </c>
      <c r="M239" s="81">
        <v>150000</v>
      </c>
      <c r="N239" s="81">
        <v>750000</v>
      </c>
      <c r="O239" s="81">
        <v>600000</v>
      </c>
      <c r="P239" s="81">
        <v>0</v>
      </c>
      <c r="Q239" s="81">
        <v>0</v>
      </c>
      <c r="R239" s="81">
        <v>0</v>
      </c>
      <c r="S239" s="81">
        <v>0</v>
      </c>
      <c r="T239" s="81">
        <v>0</v>
      </c>
      <c r="U239" s="81">
        <v>0</v>
      </c>
      <c r="V239" s="81">
        <v>0</v>
      </c>
      <c r="W239" s="81">
        <v>0</v>
      </c>
    </row>
    <row r="240" spans="1:23" ht="32.1">
      <c r="A240" s="78" t="s">
        <v>867</v>
      </c>
      <c r="B240" s="78" t="s">
        <v>868</v>
      </c>
      <c r="C240" s="78" t="s">
        <v>736</v>
      </c>
      <c r="D240" s="78" t="s">
        <v>737</v>
      </c>
      <c r="E240" s="78" t="s">
        <v>869</v>
      </c>
      <c r="F240" s="80" t="s">
        <v>870</v>
      </c>
      <c r="G240" s="81">
        <v>12421810.800000001</v>
      </c>
      <c r="H240" s="81">
        <v>12421810.800000001</v>
      </c>
      <c r="I240" s="81" t="s">
        <v>54</v>
      </c>
      <c r="J240" s="81"/>
      <c r="K240" s="80" t="s">
        <v>54</v>
      </c>
      <c r="L240" s="81">
        <v>0</v>
      </c>
      <c r="M240" s="81">
        <v>2484362.16</v>
      </c>
      <c r="N240" s="81">
        <v>4968724.32</v>
      </c>
      <c r="O240" s="81">
        <v>4968724.32</v>
      </c>
      <c r="P240" s="81">
        <v>0</v>
      </c>
      <c r="Q240" s="81">
        <v>0</v>
      </c>
      <c r="R240" s="81">
        <v>0</v>
      </c>
      <c r="S240" s="81">
        <v>0</v>
      </c>
      <c r="T240" s="81">
        <v>0</v>
      </c>
      <c r="U240" s="81">
        <v>0</v>
      </c>
      <c r="V240" s="81">
        <v>0</v>
      </c>
      <c r="W240" s="81">
        <v>0</v>
      </c>
    </row>
    <row r="241" spans="1:23" ht="32.1">
      <c r="A241" s="78" t="s">
        <v>871</v>
      </c>
      <c r="B241" s="78" t="s">
        <v>872</v>
      </c>
      <c r="C241" s="78" t="s">
        <v>873</v>
      </c>
      <c r="D241" s="78" t="s">
        <v>874</v>
      </c>
      <c r="E241" s="78" t="s">
        <v>875</v>
      </c>
      <c r="F241" s="80" t="s">
        <v>876</v>
      </c>
      <c r="G241" s="81">
        <v>10000000</v>
      </c>
      <c r="H241" s="81">
        <v>10000000</v>
      </c>
      <c r="I241" s="81" t="s">
        <v>54</v>
      </c>
      <c r="J241" s="81"/>
      <c r="K241" s="80" t="s">
        <v>54</v>
      </c>
      <c r="L241" s="81">
        <v>0</v>
      </c>
      <c r="M241" s="81">
        <v>2000000</v>
      </c>
      <c r="N241" s="81">
        <v>2666666.6666666665</v>
      </c>
      <c r="O241" s="81">
        <v>2666666.6666666665</v>
      </c>
      <c r="P241" s="81">
        <v>2666666.6666666665</v>
      </c>
      <c r="Q241" s="81">
        <v>0</v>
      </c>
      <c r="R241" s="81">
        <v>0</v>
      </c>
      <c r="S241" s="81">
        <v>0</v>
      </c>
      <c r="T241" s="81">
        <v>0</v>
      </c>
      <c r="U241" s="81">
        <v>0</v>
      </c>
      <c r="V241" s="81">
        <v>0</v>
      </c>
      <c r="W241" s="81">
        <v>0</v>
      </c>
    </row>
    <row r="242" spans="1:23" ht="32.1">
      <c r="A242" s="78" t="s">
        <v>877</v>
      </c>
      <c r="B242" s="78" t="s">
        <v>878</v>
      </c>
      <c r="C242" s="78" t="s">
        <v>873</v>
      </c>
      <c r="D242" s="78" t="s">
        <v>879</v>
      </c>
      <c r="E242" s="78" t="s">
        <v>880</v>
      </c>
      <c r="F242" s="80" t="s">
        <v>881</v>
      </c>
      <c r="G242" s="81">
        <v>1146007.3500000001</v>
      </c>
      <c r="H242" s="81">
        <v>1146007.3500000001</v>
      </c>
      <c r="I242" s="81" t="s">
        <v>54</v>
      </c>
      <c r="J242" s="81"/>
      <c r="K242" s="80" t="s">
        <v>54</v>
      </c>
      <c r="L242" s="81">
        <v>0</v>
      </c>
      <c r="M242" s="81">
        <v>114600.73</v>
      </c>
      <c r="N242" s="81">
        <v>573003.68000000005</v>
      </c>
      <c r="O242" s="81">
        <v>458402.94000000006</v>
      </c>
      <c r="P242" s="81">
        <v>0</v>
      </c>
      <c r="Q242" s="81">
        <v>0</v>
      </c>
      <c r="R242" s="81">
        <v>0</v>
      </c>
      <c r="S242" s="81">
        <v>0</v>
      </c>
      <c r="T242" s="81">
        <v>0</v>
      </c>
      <c r="U242" s="81">
        <v>0</v>
      </c>
      <c r="V242" s="81">
        <v>0</v>
      </c>
      <c r="W242" s="81">
        <v>0</v>
      </c>
    </row>
    <row r="243" spans="1:23" ht="32.1">
      <c r="A243" s="78" t="s">
        <v>882</v>
      </c>
      <c r="B243" s="78" t="s">
        <v>872</v>
      </c>
      <c r="C243" s="78" t="s">
        <v>873</v>
      </c>
      <c r="D243" s="78" t="s">
        <v>879</v>
      </c>
      <c r="E243" s="78" t="s">
        <v>883</v>
      </c>
      <c r="F243" s="80" t="s">
        <v>884</v>
      </c>
      <c r="G243" s="74">
        <v>8686468.5299999993</v>
      </c>
      <c r="H243" s="75">
        <v>1000000</v>
      </c>
      <c r="I243" s="73" t="s">
        <v>54</v>
      </c>
      <c r="J243" s="77">
        <f>G243-H243</f>
        <v>7686468.5299999993</v>
      </c>
      <c r="K243" s="73" t="s">
        <v>885</v>
      </c>
      <c r="L243" s="81">
        <v>0</v>
      </c>
      <c r="M243" s="81">
        <v>200000</v>
      </c>
      <c r="N243" s="81">
        <v>400000</v>
      </c>
      <c r="O243" s="81">
        <v>400000</v>
      </c>
      <c r="P243" s="81">
        <v>0</v>
      </c>
      <c r="Q243" s="81">
        <v>0</v>
      </c>
      <c r="R243" s="81">
        <v>0</v>
      </c>
      <c r="S243" s="81">
        <v>0</v>
      </c>
      <c r="T243" s="81">
        <v>0</v>
      </c>
      <c r="U243" s="81">
        <v>0</v>
      </c>
      <c r="V243" s="81">
        <v>0</v>
      </c>
      <c r="W243" s="81">
        <v>0</v>
      </c>
    </row>
    <row r="244" spans="1:23" ht="32.1">
      <c r="A244" s="78" t="s">
        <v>886</v>
      </c>
      <c r="B244" s="78" t="s">
        <v>887</v>
      </c>
      <c r="C244" s="78" t="s">
        <v>873</v>
      </c>
      <c r="D244" s="78" t="s">
        <v>879</v>
      </c>
      <c r="E244" s="78" t="s">
        <v>888</v>
      </c>
      <c r="F244" s="80" t="s">
        <v>889</v>
      </c>
      <c r="G244" s="81">
        <v>13000000</v>
      </c>
      <c r="H244" s="81">
        <v>13000000</v>
      </c>
      <c r="I244" s="81" t="s">
        <v>54</v>
      </c>
      <c r="J244" s="81"/>
      <c r="K244" s="80" t="s">
        <v>54</v>
      </c>
      <c r="L244" s="81">
        <v>0</v>
      </c>
      <c r="M244" s="81">
        <v>2600000</v>
      </c>
      <c r="N244" s="81">
        <v>5200000</v>
      </c>
      <c r="O244" s="81">
        <v>5200000</v>
      </c>
      <c r="P244" s="81">
        <v>0</v>
      </c>
      <c r="Q244" s="81">
        <v>0</v>
      </c>
      <c r="R244" s="81">
        <v>0</v>
      </c>
      <c r="S244" s="81">
        <v>0</v>
      </c>
      <c r="T244" s="81">
        <v>0</v>
      </c>
      <c r="U244" s="81">
        <v>0</v>
      </c>
      <c r="V244" s="81">
        <v>0</v>
      </c>
      <c r="W244" s="81">
        <v>0</v>
      </c>
    </row>
    <row r="245" spans="1:23" ht="32.1">
      <c r="A245" s="78" t="s">
        <v>890</v>
      </c>
      <c r="B245" s="78" t="s">
        <v>887</v>
      </c>
      <c r="C245" s="78" t="s">
        <v>873</v>
      </c>
      <c r="D245" s="78" t="s">
        <v>879</v>
      </c>
      <c r="E245" s="78" t="s">
        <v>891</v>
      </c>
      <c r="F245" s="80" t="s">
        <v>892</v>
      </c>
      <c r="G245" s="81">
        <v>1000000</v>
      </c>
      <c r="H245" s="81">
        <v>1000000</v>
      </c>
      <c r="I245" s="81" t="s">
        <v>54</v>
      </c>
      <c r="J245" s="81"/>
      <c r="K245" s="80" t="s">
        <v>54</v>
      </c>
      <c r="L245" s="81">
        <v>0</v>
      </c>
      <c r="M245" s="81">
        <v>200000</v>
      </c>
      <c r="N245" s="81">
        <v>266666.66666666669</v>
      </c>
      <c r="O245" s="81">
        <v>266666.66666666669</v>
      </c>
      <c r="P245" s="81">
        <v>266666.66666666669</v>
      </c>
      <c r="Q245" s="81">
        <v>0</v>
      </c>
      <c r="R245" s="81">
        <v>0</v>
      </c>
      <c r="S245" s="81">
        <v>0</v>
      </c>
      <c r="T245" s="81">
        <v>0</v>
      </c>
      <c r="U245" s="81">
        <v>0</v>
      </c>
      <c r="V245" s="81">
        <v>0</v>
      </c>
      <c r="W245" s="81">
        <v>0</v>
      </c>
    </row>
    <row r="246" spans="1:23" ht="48">
      <c r="A246" s="78" t="s">
        <v>893</v>
      </c>
      <c r="B246" s="78" t="s">
        <v>894</v>
      </c>
      <c r="C246" s="78" t="s">
        <v>873</v>
      </c>
      <c r="D246" s="78" t="s">
        <v>879</v>
      </c>
      <c r="E246" s="78" t="s">
        <v>895</v>
      </c>
      <c r="F246" s="80" t="s">
        <v>896</v>
      </c>
      <c r="G246" s="81">
        <v>6000000</v>
      </c>
      <c r="H246" s="81">
        <v>6000000</v>
      </c>
      <c r="I246" s="81" t="s">
        <v>54</v>
      </c>
      <c r="J246" s="81"/>
      <c r="K246" s="80" t="s">
        <v>54</v>
      </c>
      <c r="L246" s="81">
        <v>0</v>
      </c>
      <c r="M246" s="81">
        <v>1200000</v>
      </c>
      <c r="N246" s="81">
        <v>1200000</v>
      </c>
      <c r="O246" s="81">
        <v>1200000</v>
      </c>
      <c r="P246" s="81">
        <v>1200000</v>
      </c>
      <c r="Q246" s="81">
        <v>1200000</v>
      </c>
      <c r="R246" s="81">
        <v>0</v>
      </c>
      <c r="S246" s="81">
        <v>0</v>
      </c>
      <c r="T246" s="81">
        <v>0</v>
      </c>
      <c r="U246" s="81">
        <v>0</v>
      </c>
      <c r="V246" s="81">
        <v>0</v>
      </c>
      <c r="W246" s="81">
        <v>0</v>
      </c>
    </row>
    <row r="247" spans="1:23" ht="32.1">
      <c r="A247" s="78" t="s">
        <v>897</v>
      </c>
      <c r="B247" s="78" t="s">
        <v>898</v>
      </c>
      <c r="C247" s="78" t="s">
        <v>873</v>
      </c>
      <c r="D247" s="78" t="s">
        <v>879</v>
      </c>
      <c r="E247" s="78" t="s">
        <v>899</v>
      </c>
      <c r="F247" s="80" t="s">
        <v>900</v>
      </c>
      <c r="G247" s="81">
        <v>4968600</v>
      </c>
      <c r="H247" s="81">
        <v>4968600</v>
      </c>
      <c r="I247" s="81" t="s">
        <v>54</v>
      </c>
      <c r="J247" s="81"/>
      <c r="K247" s="80" t="s">
        <v>54</v>
      </c>
      <c r="L247" s="81">
        <v>0</v>
      </c>
      <c r="M247" s="81">
        <v>993720</v>
      </c>
      <c r="N247" s="81">
        <v>993720</v>
      </c>
      <c r="O247" s="81">
        <v>993720</v>
      </c>
      <c r="P247" s="81">
        <v>993720</v>
      </c>
      <c r="Q247" s="81">
        <v>993720</v>
      </c>
      <c r="R247" s="81">
        <v>0</v>
      </c>
      <c r="S247" s="81">
        <v>0</v>
      </c>
      <c r="T247" s="81">
        <v>0</v>
      </c>
      <c r="U247" s="81">
        <v>0</v>
      </c>
      <c r="V247" s="81">
        <v>0</v>
      </c>
      <c r="W247" s="81">
        <v>0</v>
      </c>
    </row>
    <row r="248" spans="1:23" ht="32.1">
      <c r="A248" s="78" t="s">
        <v>901</v>
      </c>
      <c r="B248" s="78" t="s">
        <v>872</v>
      </c>
      <c r="C248" s="78" t="s">
        <v>873</v>
      </c>
      <c r="D248" s="78" t="s">
        <v>879</v>
      </c>
      <c r="E248" s="78" t="s">
        <v>902</v>
      </c>
      <c r="F248" s="80" t="s">
        <v>903</v>
      </c>
      <c r="G248" s="81">
        <v>18000000</v>
      </c>
      <c r="H248" s="81">
        <v>18000000</v>
      </c>
      <c r="I248" s="81" t="s">
        <v>54</v>
      </c>
      <c r="J248" s="81"/>
      <c r="K248" s="80" t="s">
        <v>54</v>
      </c>
      <c r="L248" s="81">
        <v>0</v>
      </c>
      <c r="M248" s="81">
        <v>1800000</v>
      </c>
      <c r="N248" s="81">
        <v>5400000</v>
      </c>
      <c r="O248" s="81">
        <v>3600000</v>
      </c>
      <c r="P248" s="81">
        <v>3600000</v>
      </c>
      <c r="Q248" s="81">
        <v>3600000</v>
      </c>
      <c r="R248" s="81">
        <v>0</v>
      </c>
      <c r="S248" s="81">
        <v>0</v>
      </c>
      <c r="T248" s="81">
        <v>0</v>
      </c>
      <c r="U248" s="81">
        <v>0</v>
      </c>
      <c r="V248" s="81">
        <v>0</v>
      </c>
      <c r="W248" s="81">
        <v>0</v>
      </c>
    </row>
    <row r="249" spans="1:23" ht="32.1">
      <c r="A249" s="78" t="s">
        <v>904</v>
      </c>
      <c r="B249" s="78" t="s">
        <v>905</v>
      </c>
      <c r="C249" s="78" t="s">
        <v>873</v>
      </c>
      <c r="D249" s="78" t="s">
        <v>879</v>
      </c>
      <c r="E249" s="78" t="s">
        <v>906</v>
      </c>
      <c r="F249" s="80" t="s">
        <v>907</v>
      </c>
      <c r="G249" s="81">
        <v>9852533.4100000001</v>
      </c>
      <c r="H249" s="81">
        <v>9852533.4100000001</v>
      </c>
      <c r="I249" s="81" t="s">
        <v>54</v>
      </c>
      <c r="J249" s="81"/>
      <c r="K249" s="80" t="s">
        <v>54</v>
      </c>
      <c r="L249" s="81">
        <v>0</v>
      </c>
      <c r="M249" s="81">
        <v>1970506.682</v>
      </c>
      <c r="N249" s="81">
        <v>2627342.2426666669</v>
      </c>
      <c r="O249" s="81">
        <v>2627342.2426666669</v>
      </c>
      <c r="P249" s="81">
        <v>2627342.2426666669</v>
      </c>
      <c r="Q249" s="81">
        <v>0</v>
      </c>
      <c r="R249" s="81">
        <v>0</v>
      </c>
      <c r="S249" s="81">
        <v>0</v>
      </c>
      <c r="T249" s="81">
        <v>0</v>
      </c>
      <c r="U249" s="81">
        <v>0</v>
      </c>
      <c r="V249" s="81">
        <v>0</v>
      </c>
      <c r="W249" s="81">
        <v>0</v>
      </c>
    </row>
    <row r="250" spans="1:23" ht="32.1">
      <c r="A250" s="78" t="s">
        <v>908</v>
      </c>
      <c r="B250" s="78" t="s">
        <v>887</v>
      </c>
      <c r="C250" s="78" t="s">
        <v>873</v>
      </c>
      <c r="D250" s="78" t="s">
        <v>879</v>
      </c>
      <c r="E250" s="78" t="s">
        <v>909</v>
      </c>
      <c r="F250" s="80" t="s">
        <v>910</v>
      </c>
      <c r="G250" s="74">
        <v>10792013.789999999</v>
      </c>
      <c r="H250" s="75">
        <v>1008000</v>
      </c>
      <c r="I250" s="73" t="s">
        <v>54</v>
      </c>
      <c r="J250" s="77">
        <f>G250-H250</f>
        <v>9784013.7899999991</v>
      </c>
      <c r="K250" s="73" t="s">
        <v>911</v>
      </c>
      <c r="L250" s="81">
        <v>0</v>
      </c>
      <c r="M250" s="81">
        <v>201600</v>
      </c>
      <c r="N250" s="81">
        <v>268800</v>
      </c>
      <c r="O250" s="81">
        <v>268800</v>
      </c>
      <c r="P250" s="81">
        <v>268800</v>
      </c>
      <c r="Q250" s="81">
        <v>0</v>
      </c>
      <c r="R250" s="81">
        <v>0</v>
      </c>
      <c r="S250" s="81">
        <v>0</v>
      </c>
      <c r="T250" s="81">
        <v>0</v>
      </c>
      <c r="U250" s="81">
        <v>0</v>
      </c>
      <c r="V250" s="81">
        <v>0</v>
      </c>
      <c r="W250" s="81">
        <v>0</v>
      </c>
    </row>
    <row r="251" spans="1:23" ht="32.1">
      <c r="A251" s="78" t="s">
        <v>912</v>
      </c>
      <c r="B251" s="78" t="s">
        <v>49</v>
      </c>
      <c r="C251" s="78" t="s">
        <v>913</v>
      </c>
      <c r="D251" s="78" t="s">
        <v>914</v>
      </c>
      <c r="E251" s="78" t="s">
        <v>98</v>
      </c>
      <c r="F251" s="80" t="s">
        <v>915</v>
      </c>
      <c r="G251" s="74">
        <v>62137653.5</v>
      </c>
      <c r="H251" s="74">
        <v>62137653.5</v>
      </c>
      <c r="I251" s="81" t="s">
        <v>54</v>
      </c>
      <c r="J251" s="81"/>
      <c r="K251" s="80" t="s">
        <v>54</v>
      </c>
      <c r="L251" s="81">
        <v>0</v>
      </c>
      <c r="M251" s="81">
        <v>0</v>
      </c>
      <c r="N251" s="81">
        <v>5956000</v>
      </c>
      <c r="O251" s="81">
        <v>6730000</v>
      </c>
      <c r="P251" s="81">
        <v>6730000</v>
      </c>
      <c r="Q251" s="81">
        <v>6730000</v>
      </c>
      <c r="R251" s="81">
        <v>6730000</v>
      </c>
      <c r="S251" s="81">
        <v>6730000</v>
      </c>
      <c r="T251" s="81">
        <v>6730000</v>
      </c>
      <c r="U251" s="81">
        <v>6730000</v>
      </c>
      <c r="V251" s="81">
        <v>9071653.4999999963</v>
      </c>
      <c r="W251" s="81">
        <v>0</v>
      </c>
    </row>
    <row r="252" spans="1:23" ht="32.1">
      <c r="A252" s="78" t="s">
        <v>917</v>
      </c>
      <c r="B252" s="78" t="s">
        <v>918</v>
      </c>
      <c r="C252" s="78" t="s">
        <v>424</v>
      </c>
      <c r="D252" s="78" t="s">
        <v>425</v>
      </c>
      <c r="E252" s="78" t="s">
        <v>919</v>
      </c>
      <c r="F252" s="80" t="s">
        <v>920</v>
      </c>
      <c r="G252" s="81">
        <v>35712321.649999999</v>
      </c>
      <c r="H252" s="81">
        <v>35712321.649999999</v>
      </c>
      <c r="I252" s="81" t="s">
        <v>54</v>
      </c>
      <c r="J252" s="81"/>
      <c r="K252" s="80" t="s">
        <v>54</v>
      </c>
      <c r="L252" s="81">
        <v>0</v>
      </c>
      <c r="M252" s="81">
        <v>7142464.3300000001</v>
      </c>
      <c r="N252" s="81">
        <v>9523285.7733333334</v>
      </c>
      <c r="O252" s="81">
        <v>9523285.7733333334</v>
      </c>
      <c r="P252" s="81">
        <v>9523285.7733333334</v>
      </c>
      <c r="Q252" s="81">
        <v>0</v>
      </c>
      <c r="R252" s="81">
        <v>0</v>
      </c>
      <c r="S252" s="81">
        <v>0</v>
      </c>
      <c r="T252" s="81">
        <v>0</v>
      </c>
      <c r="U252" s="81">
        <v>0</v>
      </c>
      <c r="V252" s="81">
        <v>0</v>
      </c>
      <c r="W252" s="81">
        <v>0</v>
      </c>
    </row>
    <row r="253" spans="1:23" ht="32.1">
      <c r="A253" s="78" t="s">
        <v>921</v>
      </c>
      <c r="B253" s="78" t="s">
        <v>525</v>
      </c>
      <c r="C253" s="78" t="s">
        <v>424</v>
      </c>
      <c r="D253" s="78" t="s">
        <v>496</v>
      </c>
      <c r="E253" s="78" t="s">
        <v>922</v>
      </c>
      <c r="F253" s="80" t="s">
        <v>923</v>
      </c>
      <c r="G253" s="81">
        <v>83064630</v>
      </c>
      <c r="H253" s="81">
        <v>83064630</v>
      </c>
      <c r="I253" s="81" t="s">
        <v>54</v>
      </c>
      <c r="J253" s="81"/>
      <c r="K253" s="80" t="s">
        <v>54</v>
      </c>
      <c r="L253" s="81">
        <v>0</v>
      </c>
      <c r="M253" s="81">
        <v>0</v>
      </c>
      <c r="N253" s="81">
        <v>16612926</v>
      </c>
      <c r="O253" s="81">
        <v>16612926</v>
      </c>
      <c r="P253" s="81">
        <v>16612926</v>
      </c>
      <c r="Q253" s="81">
        <v>16612926</v>
      </c>
      <c r="R253" s="81">
        <v>16612926</v>
      </c>
      <c r="S253" s="81">
        <v>0</v>
      </c>
      <c r="T253" s="81">
        <v>0</v>
      </c>
      <c r="U253" s="81">
        <v>0</v>
      </c>
      <c r="V253" s="81">
        <v>0</v>
      </c>
      <c r="W253" s="81">
        <v>0</v>
      </c>
    </row>
    <row r="254" spans="1:23" ht="32.1">
      <c r="A254" s="78" t="s">
        <v>924</v>
      </c>
      <c r="B254" s="78" t="s">
        <v>525</v>
      </c>
      <c r="C254" s="78" t="s">
        <v>424</v>
      </c>
      <c r="D254" s="78" t="s">
        <v>496</v>
      </c>
      <c r="E254" s="78" t="s">
        <v>925</v>
      </c>
      <c r="F254" s="80" t="s">
        <v>926</v>
      </c>
      <c r="G254" s="81">
        <v>28697751.390000001</v>
      </c>
      <c r="H254" s="81">
        <v>28697751.390000001</v>
      </c>
      <c r="I254" s="81" t="s">
        <v>54</v>
      </c>
      <c r="J254" s="81"/>
      <c r="K254" s="80" t="s">
        <v>54</v>
      </c>
      <c r="L254" s="81">
        <v>0</v>
      </c>
      <c r="M254" s="81">
        <v>0</v>
      </c>
      <c r="N254" s="81">
        <v>5739550.2780000009</v>
      </c>
      <c r="O254" s="81">
        <v>5739550.2780000009</v>
      </c>
      <c r="P254" s="81">
        <v>5739550.2780000009</v>
      </c>
      <c r="Q254" s="81">
        <v>5739550.2780000009</v>
      </c>
      <c r="R254" s="81">
        <v>5739550.2780000009</v>
      </c>
      <c r="S254" s="81">
        <v>0</v>
      </c>
      <c r="T254" s="81">
        <v>0</v>
      </c>
      <c r="U254" s="81">
        <v>0</v>
      </c>
      <c r="V254" s="81">
        <v>0</v>
      </c>
      <c r="W254" s="81">
        <v>0</v>
      </c>
    </row>
    <row r="255" spans="1:23">
      <c r="A255" s="78" t="s">
        <v>927</v>
      </c>
      <c r="B255" s="78" t="s">
        <v>928</v>
      </c>
      <c r="C255" s="78" t="s">
        <v>424</v>
      </c>
      <c r="D255" s="78" t="s">
        <v>496</v>
      </c>
      <c r="E255" s="78" t="s">
        <v>929</v>
      </c>
      <c r="F255" s="80" t="s">
        <v>930</v>
      </c>
      <c r="G255" s="81">
        <v>56000000</v>
      </c>
      <c r="H255" s="81">
        <v>4000000</v>
      </c>
      <c r="I255" s="81" t="s">
        <v>54</v>
      </c>
      <c r="J255" s="81">
        <v>52000000</v>
      </c>
      <c r="K255" s="80" t="s">
        <v>476</v>
      </c>
      <c r="L255" s="81">
        <v>0</v>
      </c>
      <c r="M255" s="81">
        <v>800000</v>
      </c>
      <c r="N255" s="81">
        <v>1066666.6666666667</v>
      </c>
      <c r="O255" s="81">
        <v>1066666.6666666667</v>
      </c>
      <c r="P255" s="81">
        <v>1066666.6666666667</v>
      </c>
      <c r="Q255" s="81">
        <v>0</v>
      </c>
      <c r="R255" s="81">
        <v>0</v>
      </c>
      <c r="S255" s="81">
        <v>0</v>
      </c>
      <c r="T255" s="81">
        <v>0</v>
      </c>
      <c r="U255" s="81">
        <v>0</v>
      </c>
      <c r="V255" s="81">
        <v>0</v>
      </c>
      <c r="W255" s="81">
        <v>0</v>
      </c>
    </row>
    <row r="256" spans="1:23" ht="32.1">
      <c r="A256" s="78" t="s">
        <v>931</v>
      </c>
      <c r="B256" s="78" t="s">
        <v>932</v>
      </c>
      <c r="C256" s="78" t="s">
        <v>105</v>
      </c>
      <c r="D256" s="78" t="s">
        <v>106</v>
      </c>
      <c r="E256" s="78" t="s">
        <v>98</v>
      </c>
      <c r="F256" s="80" t="s">
        <v>933</v>
      </c>
      <c r="G256" s="81">
        <v>330840000.00999999</v>
      </c>
      <c r="H256" s="81">
        <v>330840000.00999999</v>
      </c>
      <c r="I256" s="81" t="s">
        <v>54</v>
      </c>
      <c r="J256" s="81"/>
      <c r="K256" s="80" t="s">
        <v>54</v>
      </c>
      <c r="L256" s="81">
        <v>0</v>
      </c>
      <c r="M256" s="81">
        <v>15042000</v>
      </c>
      <c r="N256" s="81">
        <v>33084000</v>
      </c>
      <c r="O256" s="81">
        <v>33084000</v>
      </c>
      <c r="P256" s="81">
        <v>66168000</v>
      </c>
      <c r="Q256" s="81">
        <v>66168000</v>
      </c>
      <c r="R256" s="81">
        <v>117294000.01000001</v>
      </c>
      <c r="S256" s="81">
        <v>0</v>
      </c>
      <c r="T256" s="81">
        <v>0</v>
      </c>
      <c r="U256" s="81">
        <v>0</v>
      </c>
      <c r="V256" s="81">
        <v>0</v>
      </c>
      <c r="W256" s="81">
        <v>0</v>
      </c>
    </row>
    <row r="257" spans="1:23" ht="32.1">
      <c r="A257" s="78" t="s">
        <v>934</v>
      </c>
      <c r="B257" s="78" t="s">
        <v>872</v>
      </c>
      <c r="C257" s="78" t="s">
        <v>873</v>
      </c>
      <c r="D257" s="78" t="s">
        <v>879</v>
      </c>
      <c r="E257" s="78" t="s">
        <v>935</v>
      </c>
      <c r="F257" s="80" t="s">
        <v>936</v>
      </c>
      <c r="G257" s="81">
        <v>30000000</v>
      </c>
      <c r="H257" s="81">
        <v>30000000</v>
      </c>
      <c r="I257" s="81" t="s">
        <v>54</v>
      </c>
      <c r="J257" s="81"/>
      <c r="K257" s="80" t="s">
        <v>54</v>
      </c>
      <c r="L257" s="81">
        <v>0</v>
      </c>
      <c r="M257" s="81">
        <v>5000000</v>
      </c>
      <c r="N257" s="81">
        <v>5000000</v>
      </c>
      <c r="O257" s="81">
        <v>5000000</v>
      </c>
      <c r="P257" s="81">
        <v>7500000</v>
      </c>
      <c r="Q257" s="81">
        <v>7500000</v>
      </c>
      <c r="R257" s="81">
        <v>0</v>
      </c>
      <c r="S257" s="81">
        <v>0</v>
      </c>
      <c r="T257" s="81">
        <v>0</v>
      </c>
      <c r="U257" s="81">
        <v>0</v>
      </c>
      <c r="V257" s="81">
        <v>0</v>
      </c>
      <c r="W257" s="81">
        <v>0</v>
      </c>
    </row>
    <row r="258" spans="1:23" ht="32.1">
      <c r="A258" s="78" t="s">
        <v>937</v>
      </c>
      <c r="B258" s="78" t="s">
        <v>872</v>
      </c>
      <c r="C258" s="78" t="s">
        <v>873</v>
      </c>
      <c r="D258" s="78" t="s">
        <v>879</v>
      </c>
      <c r="E258" s="78" t="s">
        <v>938</v>
      </c>
      <c r="F258" s="80" t="s">
        <v>939</v>
      </c>
      <c r="G258" s="81">
        <v>20000000</v>
      </c>
      <c r="H258" s="81">
        <v>20000000</v>
      </c>
      <c r="I258" s="81" t="s">
        <v>54</v>
      </c>
      <c r="J258" s="81"/>
      <c r="K258" s="80" t="s">
        <v>54</v>
      </c>
      <c r="L258" s="81">
        <v>0</v>
      </c>
      <c r="M258" s="81">
        <v>2000000</v>
      </c>
      <c r="N258" s="81">
        <v>7333333.333333333</v>
      </c>
      <c r="O258" s="81">
        <v>5333333.333333333</v>
      </c>
      <c r="P258" s="81">
        <v>5333333.333333333</v>
      </c>
      <c r="Q258" s="81">
        <v>0</v>
      </c>
      <c r="R258" s="81">
        <v>0</v>
      </c>
      <c r="S258" s="81">
        <v>0</v>
      </c>
      <c r="T258" s="81">
        <v>0</v>
      </c>
      <c r="U258" s="81">
        <v>0</v>
      </c>
      <c r="V258" s="81">
        <v>0</v>
      </c>
      <c r="W258" s="81">
        <v>0</v>
      </c>
    </row>
    <row r="259" spans="1:23" ht="32.1">
      <c r="A259" s="78" t="s">
        <v>940</v>
      </c>
      <c r="B259" s="78" t="s">
        <v>941</v>
      </c>
      <c r="C259" s="78" t="s">
        <v>873</v>
      </c>
      <c r="D259" s="78" t="s">
        <v>879</v>
      </c>
      <c r="E259" s="78" t="s">
        <v>942</v>
      </c>
      <c r="F259" s="80" t="s">
        <v>943</v>
      </c>
      <c r="G259" s="81">
        <v>5000000</v>
      </c>
      <c r="H259" s="81">
        <v>5000000</v>
      </c>
      <c r="I259" s="81" t="s">
        <v>54</v>
      </c>
      <c r="J259" s="81"/>
      <c r="K259" s="80" t="s">
        <v>54</v>
      </c>
      <c r="L259" s="81">
        <v>0</v>
      </c>
      <c r="M259" s="81">
        <v>500000</v>
      </c>
      <c r="N259" s="81">
        <v>2500000</v>
      </c>
      <c r="O259" s="81">
        <v>2000000</v>
      </c>
      <c r="P259" s="81">
        <v>0</v>
      </c>
      <c r="Q259" s="81">
        <v>0</v>
      </c>
      <c r="R259" s="81">
        <v>0</v>
      </c>
      <c r="S259" s="81">
        <v>0</v>
      </c>
      <c r="T259" s="81">
        <v>0</v>
      </c>
      <c r="U259" s="81">
        <v>0</v>
      </c>
      <c r="V259" s="81">
        <v>0</v>
      </c>
      <c r="W259" s="81">
        <v>0</v>
      </c>
    </row>
    <row r="260" spans="1:23" ht="32.1">
      <c r="A260" s="78" t="s">
        <v>944</v>
      </c>
      <c r="B260" s="78" t="s">
        <v>945</v>
      </c>
      <c r="C260" s="78" t="s">
        <v>424</v>
      </c>
      <c r="D260" s="78" t="s">
        <v>620</v>
      </c>
      <c r="E260" s="78" t="s">
        <v>946</v>
      </c>
      <c r="F260" s="80" t="s">
        <v>947</v>
      </c>
      <c r="G260" s="81">
        <v>32000000</v>
      </c>
      <c r="H260" s="81">
        <v>32000000</v>
      </c>
      <c r="I260" s="81" t="s">
        <v>54</v>
      </c>
      <c r="J260" s="81"/>
      <c r="K260" s="80" t="s">
        <v>54</v>
      </c>
      <c r="L260" s="81">
        <v>0</v>
      </c>
      <c r="M260" s="81">
        <v>6400000</v>
      </c>
      <c r="N260" s="81">
        <v>8533333.333333334</v>
      </c>
      <c r="O260" s="81">
        <v>8533333.333333334</v>
      </c>
      <c r="P260" s="81">
        <v>8533333.333333334</v>
      </c>
      <c r="Q260" s="81">
        <v>0</v>
      </c>
      <c r="R260" s="81">
        <v>0</v>
      </c>
      <c r="S260" s="81">
        <v>0</v>
      </c>
      <c r="T260" s="81">
        <v>0</v>
      </c>
      <c r="U260" s="81">
        <v>0</v>
      </c>
      <c r="V260" s="81">
        <v>0</v>
      </c>
      <c r="W260" s="81">
        <v>0</v>
      </c>
    </row>
    <row r="261" spans="1:23" ht="63.95">
      <c r="A261" s="78" t="s">
        <v>948</v>
      </c>
      <c r="B261" s="78" t="s">
        <v>949</v>
      </c>
      <c r="C261" s="78" t="s">
        <v>950</v>
      </c>
      <c r="D261" s="78" t="s">
        <v>951</v>
      </c>
      <c r="E261" s="78" t="s">
        <v>98</v>
      </c>
      <c r="F261" s="80" t="s">
        <v>952</v>
      </c>
      <c r="G261" s="81">
        <v>70000000</v>
      </c>
      <c r="H261" s="81">
        <v>70000000</v>
      </c>
      <c r="I261" s="81" t="s">
        <v>54</v>
      </c>
      <c r="J261" s="81"/>
      <c r="K261" s="80" t="s">
        <v>54</v>
      </c>
      <c r="L261" s="81">
        <v>0</v>
      </c>
      <c r="M261" s="81">
        <v>7000000</v>
      </c>
      <c r="N261" s="81">
        <v>25666666.666666668</v>
      </c>
      <c r="O261" s="81">
        <v>18666666.666666668</v>
      </c>
      <c r="P261" s="81">
        <v>18666666.666666668</v>
      </c>
      <c r="Q261" s="81">
        <v>0</v>
      </c>
      <c r="R261" s="81">
        <v>0</v>
      </c>
      <c r="S261" s="81">
        <v>0</v>
      </c>
      <c r="T261" s="81">
        <v>0</v>
      </c>
      <c r="U261" s="81">
        <v>0</v>
      </c>
      <c r="V261" s="81">
        <v>0</v>
      </c>
      <c r="W261" s="81">
        <v>0</v>
      </c>
    </row>
    <row r="262" spans="1:23" ht="32.1">
      <c r="A262" s="78" t="s">
        <v>953</v>
      </c>
      <c r="B262" s="78" t="s">
        <v>954</v>
      </c>
      <c r="C262" s="78" t="s">
        <v>950</v>
      </c>
      <c r="D262" s="78" t="s">
        <v>951</v>
      </c>
      <c r="E262" s="78" t="s">
        <v>98</v>
      </c>
      <c r="F262" s="80" t="s">
        <v>955</v>
      </c>
      <c r="G262" s="81">
        <v>39000000</v>
      </c>
      <c r="H262" s="81">
        <v>39000000</v>
      </c>
      <c r="I262" s="81" t="s">
        <v>54</v>
      </c>
      <c r="J262" s="81"/>
      <c r="K262" s="80" t="s">
        <v>54</v>
      </c>
      <c r="L262" s="81">
        <v>0</v>
      </c>
      <c r="M262" s="81">
        <v>0</v>
      </c>
      <c r="N262" s="81">
        <v>0</v>
      </c>
      <c r="O262" s="81">
        <v>3900000</v>
      </c>
      <c r="P262" s="81">
        <v>11700000</v>
      </c>
      <c r="Q262" s="81">
        <v>7800000</v>
      </c>
      <c r="R262" s="81">
        <v>7800000</v>
      </c>
      <c r="S262" s="81">
        <v>7800000</v>
      </c>
      <c r="T262" s="81">
        <v>0</v>
      </c>
      <c r="U262" s="81">
        <v>0</v>
      </c>
      <c r="V262" s="81">
        <v>0</v>
      </c>
      <c r="W262" s="81">
        <v>0</v>
      </c>
    </row>
    <row r="263" spans="1:23">
      <c r="A263" s="78" t="s">
        <v>956</v>
      </c>
      <c r="B263" s="78" t="s">
        <v>49</v>
      </c>
      <c r="C263" s="78" t="s">
        <v>50</v>
      </c>
      <c r="D263" s="78" t="s">
        <v>51</v>
      </c>
      <c r="E263" s="78" t="s">
        <v>957</v>
      </c>
      <c r="F263" s="80" t="s">
        <v>958</v>
      </c>
      <c r="G263" s="81">
        <v>6021505.3763440857</v>
      </c>
      <c r="H263" s="81">
        <v>6021505.3763440857</v>
      </c>
      <c r="I263" s="81" t="s">
        <v>54</v>
      </c>
      <c r="J263" s="81"/>
      <c r="K263" s="80" t="s">
        <v>54</v>
      </c>
      <c r="L263" s="81">
        <v>0</v>
      </c>
      <c r="M263" s="81">
        <v>0</v>
      </c>
      <c r="N263" s="81">
        <v>1204301.0752688171</v>
      </c>
      <c r="O263" s="81">
        <v>1204301.0752688171</v>
      </c>
      <c r="P263" s="81">
        <v>1204301.0752688171</v>
      </c>
      <c r="Q263" s="81">
        <v>1204301.0752688171</v>
      </c>
      <c r="R263" s="81">
        <v>1204301.0752688171</v>
      </c>
      <c r="S263" s="81">
        <v>0</v>
      </c>
      <c r="T263" s="81">
        <v>0</v>
      </c>
      <c r="U263" s="81">
        <v>0</v>
      </c>
      <c r="V263" s="81">
        <v>0</v>
      </c>
      <c r="W263" s="81">
        <v>0</v>
      </c>
    </row>
    <row r="264" spans="1:23">
      <c r="A264" s="78" t="s">
        <v>959</v>
      </c>
      <c r="B264" s="78" t="s">
        <v>49</v>
      </c>
      <c r="C264" s="78" t="s">
        <v>50</v>
      </c>
      <c r="D264" s="78" t="s">
        <v>51</v>
      </c>
      <c r="E264" s="78" t="s">
        <v>960</v>
      </c>
      <c r="F264" s="80" t="s">
        <v>961</v>
      </c>
      <c r="G264" s="81">
        <v>3010752.6881720428</v>
      </c>
      <c r="H264" s="81">
        <v>3010752.6881720428</v>
      </c>
      <c r="I264" s="81" t="s">
        <v>54</v>
      </c>
      <c r="J264" s="81"/>
      <c r="K264" s="80" t="s">
        <v>54</v>
      </c>
      <c r="L264" s="81">
        <v>0</v>
      </c>
      <c r="M264" s="81">
        <v>0</v>
      </c>
      <c r="N264" s="81">
        <v>602150.53763440857</v>
      </c>
      <c r="O264" s="81">
        <v>602150.53763440857</v>
      </c>
      <c r="P264" s="81">
        <v>602150.53763440857</v>
      </c>
      <c r="Q264" s="81">
        <v>602150.53763440857</v>
      </c>
      <c r="R264" s="81">
        <v>602150.53763440857</v>
      </c>
      <c r="S264" s="81">
        <v>0</v>
      </c>
      <c r="T264" s="81">
        <v>0</v>
      </c>
      <c r="U264" s="81">
        <v>0</v>
      </c>
      <c r="V264" s="81">
        <v>0</v>
      </c>
      <c r="W264" s="81">
        <v>0</v>
      </c>
    </row>
    <row r="265" spans="1:23" ht="32.1">
      <c r="A265" s="78" t="s">
        <v>962</v>
      </c>
      <c r="B265" s="78" t="s">
        <v>49</v>
      </c>
      <c r="C265" s="78" t="s">
        <v>50</v>
      </c>
      <c r="D265" s="78" t="s">
        <v>51</v>
      </c>
      <c r="E265" s="78" t="s">
        <v>98</v>
      </c>
      <c r="F265" s="80" t="s">
        <v>963</v>
      </c>
      <c r="G265" s="81">
        <v>1200000</v>
      </c>
      <c r="H265" s="81">
        <v>1200000</v>
      </c>
      <c r="I265" s="81" t="s">
        <v>54</v>
      </c>
      <c r="J265" s="81"/>
      <c r="K265" s="80" t="s">
        <v>54</v>
      </c>
      <c r="L265" s="81">
        <v>0</v>
      </c>
      <c r="M265" s="81">
        <v>240000</v>
      </c>
      <c r="N265" s="81">
        <v>320000</v>
      </c>
      <c r="O265" s="81">
        <v>320000</v>
      </c>
      <c r="P265" s="81">
        <v>320000</v>
      </c>
      <c r="Q265" s="81">
        <v>0</v>
      </c>
      <c r="R265" s="81">
        <v>0</v>
      </c>
      <c r="S265" s="81">
        <v>0</v>
      </c>
      <c r="T265" s="81">
        <v>0</v>
      </c>
      <c r="U265" s="81">
        <v>0</v>
      </c>
      <c r="V265" s="81">
        <v>0</v>
      </c>
      <c r="W265" s="81">
        <v>0</v>
      </c>
    </row>
    <row r="266" spans="1:23" ht="48">
      <c r="A266" s="78" t="s">
        <v>964</v>
      </c>
      <c r="B266" s="78" t="s">
        <v>965</v>
      </c>
      <c r="C266" s="78" t="s">
        <v>105</v>
      </c>
      <c r="D266" s="78" t="s">
        <v>106</v>
      </c>
      <c r="E266" s="78" t="s">
        <v>98</v>
      </c>
      <c r="F266" s="80" t="s">
        <v>966</v>
      </c>
      <c r="G266" s="81">
        <v>8000000</v>
      </c>
      <c r="H266" s="81">
        <v>8000000</v>
      </c>
      <c r="I266" s="81" t="s">
        <v>54</v>
      </c>
      <c r="J266" s="81"/>
      <c r="K266" s="80" t="s">
        <v>54</v>
      </c>
      <c r="L266" s="81">
        <v>0</v>
      </c>
      <c r="M266" s="81">
        <v>1600000</v>
      </c>
      <c r="N266" s="81">
        <v>3200000</v>
      </c>
      <c r="O266" s="81">
        <v>3200000</v>
      </c>
      <c r="P266" s="81">
        <v>0</v>
      </c>
      <c r="Q266" s="81">
        <v>0</v>
      </c>
      <c r="R266" s="81">
        <v>0</v>
      </c>
      <c r="S266" s="81">
        <v>0</v>
      </c>
      <c r="T266" s="81">
        <v>0</v>
      </c>
      <c r="U266" s="81">
        <v>0</v>
      </c>
      <c r="V266" s="81">
        <v>0</v>
      </c>
      <c r="W266" s="81">
        <v>0</v>
      </c>
    </row>
    <row r="267" spans="1:23">
      <c r="A267" s="78" t="s">
        <v>967</v>
      </c>
      <c r="B267" s="78" t="s">
        <v>968</v>
      </c>
      <c r="C267" s="78" t="s">
        <v>105</v>
      </c>
      <c r="D267" s="78" t="s">
        <v>106</v>
      </c>
      <c r="E267" s="78" t="s">
        <v>98</v>
      </c>
      <c r="F267" s="80" t="s">
        <v>969</v>
      </c>
      <c r="G267" s="81">
        <v>5000000</v>
      </c>
      <c r="H267" s="81">
        <v>5000000</v>
      </c>
      <c r="I267" s="81" t="s">
        <v>54</v>
      </c>
      <c r="J267" s="81"/>
      <c r="K267" s="80" t="s">
        <v>54</v>
      </c>
      <c r="L267" s="81">
        <v>0</v>
      </c>
      <c r="M267" s="81">
        <v>250000</v>
      </c>
      <c r="N267" s="81">
        <v>500000</v>
      </c>
      <c r="O267" s="81">
        <v>500000</v>
      </c>
      <c r="P267" s="81">
        <v>1000000</v>
      </c>
      <c r="Q267" s="81">
        <v>1000000</v>
      </c>
      <c r="R267" s="81">
        <v>1750000</v>
      </c>
      <c r="S267" s="81">
        <v>0</v>
      </c>
      <c r="T267" s="81">
        <v>0</v>
      </c>
      <c r="U267" s="81">
        <v>0</v>
      </c>
      <c r="V267" s="81">
        <v>0</v>
      </c>
      <c r="W267" s="81">
        <v>0</v>
      </c>
    </row>
    <row r="268" spans="1:23" ht="32.1">
      <c r="A268" s="78" t="s">
        <v>970</v>
      </c>
      <c r="B268" s="78" t="s">
        <v>932</v>
      </c>
      <c r="C268" s="78" t="s">
        <v>120</v>
      </c>
      <c r="D268" s="78" t="s">
        <v>169</v>
      </c>
      <c r="E268" s="78" t="s">
        <v>98</v>
      </c>
      <c r="F268" s="80" t="s">
        <v>971</v>
      </c>
      <c r="G268" s="81">
        <v>20000000</v>
      </c>
      <c r="H268" s="81">
        <v>20000000</v>
      </c>
      <c r="I268" s="81" t="s">
        <v>54</v>
      </c>
      <c r="J268" s="81"/>
      <c r="K268" s="80" t="s">
        <v>54</v>
      </c>
      <c r="L268" s="81">
        <v>0</v>
      </c>
      <c r="M268" s="81">
        <v>1000000</v>
      </c>
      <c r="N268" s="81">
        <v>2000000</v>
      </c>
      <c r="O268" s="81">
        <v>2000000</v>
      </c>
      <c r="P268" s="81">
        <v>4000000</v>
      </c>
      <c r="Q268" s="81">
        <v>4000000</v>
      </c>
      <c r="R268" s="81">
        <v>7000000</v>
      </c>
      <c r="S268" s="81">
        <v>0</v>
      </c>
      <c r="T268" s="81">
        <v>0</v>
      </c>
      <c r="U268" s="81">
        <v>0</v>
      </c>
      <c r="V268" s="81">
        <v>0</v>
      </c>
      <c r="W268" s="81">
        <v>0</v>
      </c>
    </row>
    <row r="269" spans="1:23">
      <c r="A269" s="78" t="s">
        <v>972</v>
      </c>
      <c r="B269" s="78" t="s">
        <v>49</v>
      </c>
      <c r="C269" s="78" t="s">
        <v>120</v>
      </c>
      <c r="D269" s="78" t="s">
        <v>169</v>
      </c>
      <c r="E269" s="78" t="s">
        <v>98</v>
      </c>
      <c r="F269" s="80" t="s">
        <v>973</v>
      </c>
      <c r="G269" s="81">
        <v>10000000</v>
      </c>
      <c r="H269" s="81">
        <v>10000000</v>
      </c>
      <c r="I269" s="81" t="s">
        <v>54</v>
      </c>
      <c r="J269" s="81"/>
      <c r="K269" s="80" t="s">
        <v>54</v>
      </c>
      <c r="L269" s="81">
        <v>0</v>
      </c>
      <c r="M269" s="81">
        <v>0</v>
      </c>
      <c r="N269" s="81">
        <v>1000000</v>
      </c>
      <c r="O269" s="81">
        <v>3666666.6666666665</v>
      </c>
      <c r="P269" s="81">
        <v>2666666.6666666665</v>
      </c>
      <c r="Q269" s="81">
        <v>2666666.6666666665</v>
      </c>
      <c r="R269" s="81">
        <v>0</v>
      </c>
      <c r="S269" s="81">
        <v>0</v>
      </c>
      <c r="T269" s="81">
        <v>0</v>
      </c>
      <c r="U269" s="81">
        <v>0</v>
      </c>
      <c r="V269" s="81">
        <v>0</v>
      </c>
      <c r="W269" s="81">
        <v>0</v>
      </c>
    </row>
    <row r="270" spans="1:23">
      <c r="A270" s="78" t="s">
        <v>974</v>
      </c>
      <c r="B270" s="78" t="s">
        <v>49</v>
      </c>
      <c r="C270" s="78" t="s">
        <v>736</v>
      </c>
      <c r="D270" s="78" t="s">
        <v>831</v>
      </c>
      <c r="E270" s="78" t="s">
        <v>975</v>
      </c>
      <c r="F270" s="80" t="s">
        <v>976</v>
      </c>
      <c r="G270" s="81">
        <v>72000000</v>
      </c>
      <c r="H270" s="81">
        <v>72000000</v>
      </c>
      <c r="I270" s="81" t="s">
        <v>54</v>
      </c>
      <c r="J270" s="81"/>
      <c r="K270" s="80" t="s">
        <v>54</v>
      </c>
      <c r="L270" s="81">
        <v>0</v>
      </c>
      <c r="M270" s="81">
        <v>0</v>
      </c>
      <c r="N270" s="81">
        <v>0</v>
      </c>
      <c r="O270" s="81">
        <v>14400000</v>
      </c>
      <c r="P270" s="81">
        <v>8228571.4285714282</v>
      </c>
      <c r="Q270" s="81">
        <v>8228571.4285714282</v>
      </c>
      <c r="R270" s="81">
        <v>8228571.4285714282</v>
      </c>
      <c r="S270" s="81">
        <v>8228571.4285714282</v>
      </c>
      <c r="T270" s="81">
        <v>8228571.4285714282</v>
      </c>
      <c r="U270" s="81">
        <v>8228571.4285714282</v>
      </c>
      <c r="V270" s="81">
        <v>8228571.4285714282</v>
      </c>
      <c r="W270" s="81">
        <v>0</v>
      </c>
    </row>
    <row r="271" spans="1:23" ht="32.1">
      <c r="A271" s="78" t="s">
        <v>978</v>
      </c>
      <c r="B271" s="78" t="s">
        <v>812</v>
      </c>
      <c r="C271" s="78" t="s">
        <v>736</v>
      </c>
      <c r="D271" s="78" t="s">
        <v>745</v>
      </c>
      <c r="E271" s="78" t="s">
        <v>979</v>
      </c>
      <c r="F271" s="80" t="s">
        <v>980</v>
      </c>
      <c r="G271" s="81">
        <v>15000000</v>
      </c>
      <c r="H271" s="81">
        <v>15000000</v>
      </c>
      <c r="I271" s="81" t="s">
        <v>54</v>
      </c>
      <c r="J271" s="81"/>
      <c r="K271" s="80" t="s">
        <v>54</v>
      </c>
      <c r="L271" s="81">
        <v>0</v>
      </c>
      <c r="M271" s="81">
        <v>0</v>
      </c>
      <c r="N271" s="81">
        <v>3000000</v>
      </c>
      <c r="O271" s="81">
        <v>12000000</v>
      </c>
      <c r="P271" s="81">
        <v>0</v>
      </c>
      <c r="Q271" s="81">
        <v>0</v>
      </c>
      <c r="R271" s="81">
        <v>0</v>
      </c>
      <c r="S271" s="81">
        <v>0</v>
      </c>
      <c r="T271" s="81">
        <v>0</v>
      </c>
      <c r="U271" s="81">
        <v>0</v>
      </c>
      <c r="V271" s="81">
        <v>0</v>
      </c>
      <c r="W271" s="81">
        <v>0</v>
      </c>
    </row>
    <row r="272" spans="1:23" ht="32.1">
      <c r="A272" s="78" t="s">
        <v>981</v>
      </c>
      <c r="B272" s="78" t="s">
        <v>141</v>
      </c>
      <c r="C272" s="78" t="s">
        <v>736</v>
      </c>
      <c r="D272" s="78" t="s">
        <v>745</v>
      </c>
      <c r="E272" s="78" t="s">
        <v>982</v>
      </c>
      <c r="F272" s="80" t="s">
        <v>983</v>
      </c>
      <c r="G272" s="81">
        <v>2070000</v>
      </c>
      <c r="H272" s="81">
        <v>2070000</v>
      </c>
      <c r="I272" s="81" t="s">
        <v>54</v>
      </c>
      <c r="J272" s="81"/>
      <c r="K272" s="80" t="s">
        <v>54</v>
      </c>
      <c r="L272" s="81">
        <v>0</v>
      </c>
      <c r="M272" s="81">
        <v>207000</v>
      </c>
      <c r="N272" s="81">
        <v>759000</v>
      </c>
      <c r="O272" s="81">
        <v>552000</v>
      </c>
      <c r="P272" s="81">
        <v>552000</v>
      </c>
      <c r="Q272" s="81">
        <v>0</v>
      </c>
      <c r="R272" s="81">
        <v>0</v>
      </c>
      <c r="S272" s="81">
        <v>0</v>
      </c>
      <c r="T272" s="81">
        <v>0</v>
      </c>
      <c r="U272" s="81">
        <v>0</v>
      </c>
      <c r="V272" s="81">
        <v>0</v>
      </c>
      <c r="W272" s="81">
        <v>0</v>
      </c>
    </row>
    <row r="273" spans="1:23" ht="32.1">
      <c r="A273" s="78" t="s">
        <v>984</v>
      </c>
      <c r="B273" s="78" t="s">
        <v>141</v>
      </c>
      <c r="C273" s="78" t="s">
        <v>736</v>
      </c>
      <c r="D273" s="78" t="s">
        <v>745</v>
      </c>
      <c r="E273" s="78" t="s">
        <v>985</v>
      </c>
      <c r="F273" s="80" t="s">
        <v>986</v>
      </c>
      <c r="G273" s="81">
        <v>9300000</v>
      </c>
      <c r="H273" s="81">
        <v>9300000</v>
      </c>
      <c r="I273" s="81" t="s">
        <v>54</v>
      </c>
      <c r="J273" s="81"/>
      <c r="K273" s="80" t="s">
        <v>54</v>
      </c>
      <c r="L273" s="81">
        <v>0</v>
      </c>
      <c r="M273" s="81">
        <v>0</v>
      </c>
      <c r="N273" s="81">
        <v>930000</v>
      </c>
      <c r="O273" s="81">
        <v>4650000</v>
      </c>
      <c r="P273" s="81">
        <v>3720000</v>
      </c>
      <c r="Q273" s="81">
        <v>0</v>
      </c>
      <c r="R273" s="81">
        <v>0</v>
      </c>
      <c r="S273" s="81">
        <v>0</v>
      </c>
      <c r="T273" s="81">
        <v>0</v>
      </c>
      <c r="U273" s="81">
        <v>0</v>
      </c>
      <c r="V273" s="81">
        <v>0</v>
      </c>
      <c r="W273" s="81">
        <v>0</v>
      </c>
    </row>
    <row r="274" spans="1:23" ht="32.1">
      <c r="A274" s="78" t="s">
        <v>987</v>
      </c>
      <c r="B274" s="78" t="s">
        <v>156</v>
      </c>
      <c r="C274" s="78" t="s">
        <v>736</v>
      </c>
      <c r="D274" s="78" t="s">
        <v>745</v>
      </c>
      <c r="E274" s="78" t="s">
        <v>988</v>
      </c>
      <c r="F274" s="80" t="s">
        <v>989</v>
      </c>
      <c r="G274" s="81">
        <v>10000000</v>
      </c>
      <c r="H274" s="81">
        <v>10000000</v>
      </c>
      <c r="I274" s="81" t="s">
        <v>54</v>
      </c>
      <c r="J274" s="81"/>
      <c r="K274" s="80" t="s">
        <v>54</v>
      </c>
      <c r="L274" s="81">
        <v>0</v>
      </c>
      <c r="M274" s="81">
        <v>0</v>
      </c>
      <c r="N274" s="81">
        <v>2000000</v>
      </c>
      <c r="O274" s="81">
        <v>8000000</v>
      </c>
      <c r="P274" s="81">
        <v>0</v>
      </c>
      <c r="Q274" s="81">
        <v>0</v>
      </c>
      <c r="R274" s="81">
        <v>0</v>
      </c>
      <c r="S274" s="81">
        <v>0</v>
      </c>
      <c r="T274" s="81">
        <v>0</v>
      </c>
      <c r="U274" s="81">
        <v>0</v>
      </c>
      <c r="V274" s="81">
        <v>0</v>
      </c>
      <c r="W274" s="81">
        <v>0</v>
      </c>
    </row>
    <row r="275" spans="1:23" ht="32.1">
      <c r="A275" s="78" t="s">
        <v>990</v>
      </c>
      <c r="B275" s="78" t="s">
        <v>49</v>
      </c>
      <c r="C275" s="78" t="s">
        <v>736</v>
      </c>
      <c r="D275" s="78" t="s">
        <v>745</v>
      </c>
      <c r="E275" s="78" t="s">
        <v>98</v>
      </c>
      <c r="F275" s="80" t="s">
        <v>991</v>
      </c>
      <c r="G275" s="81">
        <v>7000000</v>
      </c>
      <c r="H275" s="81">
        <v>7000000</v>
      </c>
      <c r="I275" s="81" t="s">
        <v>54</v>
      </c>
      <c r="J275" s="81"/>
      <c r="K275" s="80" t="s">
        <v>54</v>
      </c>
      <c r="L275" s="81">
        <v>0</v>
      </c>
      <c r="M275" s="81">
        <v>0</v>
      </c>
      <c r="N275" s="81">
        <v>1400000</v>
      </c>
      <c r="O275" s="81">
        <v>5600000</v>
      </c>
      <c r="P275" s="81">
        <v>0</v>
      </c>
      <c r="Q275" s="81">
        <v>0</v>
      </c>
      <c r="R275" s="81">
        <v>0</v>
      </c>
      <c r="S275" s="81">
        <v>0</v>
      </c>
      <c r="T275" s="81">
        <v>0</v>
      </c>
      <c r="U275" s="81">
        <v>0</v>
      </c>
      <c r="V275" s="81">
        <v>0</v>
      </c>
      <c r="W275" s="81">
        <v>0</v>
      </c>
    </row>
    <row r="276" spans="1:23" ht="32.1">
      <c r="A276" s="78" t="s">
        <v>992</v>
      </c>
      <c r="B276" s="78" t="s">
        <v>49</v>
      </c>
      <c r="C276" s="78" t="s">
        <v>736</v>
      </c>
      <c r="D276" s="78" t="s">
        <v>745</v>
      </c>
      <c r="E276" s="78" t="s">
        <v>98</v>
      </c>
      <c r="F276" s="80" t="s">
        <v>993</v>
      </c>
      <c r="G276" s="81">
        <v>7000000</v>
      </c>
      <c r="H276" s="81">
        <v>7000000</v>
      </c>
      <c r="I276" s="81" t="s">
        <v>54</v>
      </c>
      <c r="J276" s="81"/>
      <c r="K276" s="80" t="s">
        <v>54</v>
      </c>
      <c r="L276" s="81">
        <v>0</v>
      </c>
      <c r="M276" s="81">
        <v>0</v>
      </c>
      <c r="N276" s="81">
        <v>1400000</v>
      </c>
      <c r="O276" s="81">
        <v>5600000</v>
      </c>
      <c r="P276" s="81">
        <v>0</v>
      </c>
      <c r="Q276" s="81">
        <v>0</v>
      </c>
      <c r="R276" s="81">
        <v>0</v>
      </c>
      <c r="S276" s="81">
        <v>0</v>
      </c>
      <c r="T276" s="81">
        <v>0</v>
      </c>
      <c r="U276" s="81">
        <v>0</v>
      </c>
      <c r="V276" s="81">
        <v>0</v>
      </c>
      <c r="W276" s="81">
        <v>0</v>
      </c>
    </row>
    <row r="277" spans="1:23" ht="32.1">
      <c r="A277" s="78" t="s">
        <v>994</v>
      </c>
      <c r="B277" s="78" t="s">
        <v>49</v>
      </c>
      <c r="C277" s="78" t="s">
        <v>736</v>
      </c>
      <c r="D277" s="78" t="s">
        <v>745</v>
      </c>
      <c r="E277" s="78" t="s">
        <v>98</v>
      </c>
      <c r="F277" s="80" t="s">
        <v>995</v>
      </c>
      <c r="G277" s="81">
        <v>2500000</v>
      </c>
      <c r="H277" s="81">
        <v>2500000</v>
      </c>
      <c r="I277" s="81" t="s">
        <v>54</v>
      </c>
      <c r="J277" s="81"/>
      <c r="K277" s="80" t="s">
        <v>54</v>
      </c>
      <c r="L277" s="81">
        <v>0</v>
      </c>
      <c r="M277" s="81">
        <v>0</v>
      </c>
      <c r="N277" s="81">
        <v>500000</v>
      </c>
      <c r="O277" s="81">
        <v>2000000</v>
      </c>
      <c r="P277" s="81">
        <v>0</v>
      </c>
      <c r="Q277" s="81">
        <v>0</v>
      </c>
      <c r="R277" s="81">
        <v>0</v>
      </c>
      <c r="S277" s="81">
        <v>0</v>
      </c>
      <c r="T277" s="81">
        <v>0</v>
      </c>
      <c r="U277" s="81">
        <v>0</v>
      </c>
      <c r="V277" s="81">
        <v>0</v>
      </c>
      <c r="W277" s="81">
        <v>0</v>
      </c>
    </row>
    <row r="278" spans="1:23" ht="32.1">
      <c r="A278" s="78" t="s">
        <v>996</v>
      </c>
      <c r="B278" s="78" t="s">
        <v>812</v>
      </c>
      <c r="C278" s="78" t="s">
        <v>736</v>
      </c>
      <c r="D278" s="78" t="s">
        <v>745</v>
      </c>
      <c r="E278" s="78" t="s">
        <v>997</v>
      </c>
      <c r="F278" s="80" t="s">
        <v>998</v>
      </c>
      <c r="G278" s="81">
        <v>2370000</v>
      </c>
      <c r="H278" s="81">
        <v>2370000</v>
      </c>
      <c r="I278" s="81" t="s">
        <v>54</v>
      </c>
      <c r="J278" s="81"/>
      <c r="K278" s="80" t="s">
        <v>54</v>
      </c>
      <c r="L278" s="81">
        <v>0</v>
      </c>
      <c r="M278" s="81">
        <v>0</v>
      </c>
      <c r="N278" s="81">
        <v>474000</v>
      </c>
      <c r="O278" s="81">
        <v>1896000</v>
      </c>
      <c r="P278" s="81">
        <v>0</v>
      </c>
      <c r="Q278" s="81">
        <v>0</v>
      </c>
      <c r="R278" s="81">
        <v>0</v>
      </c>
      <c r="S278" s="81">
        <v>0</v>
      </c>
      <c r="T278" s="81">
        <v>0</v>
      </c>
      <c r="U278" s="81">
        <v>0</v>
      </c>
      <c r="V278" s="81">
        <v>0</v>
      </c>
      <c r="W278" s="81">
        <v>0</v>
      </c>
    </row>
    <row r="279" spans="1:23" ht="32.1">
      <c r="A279" s="78" t="s">
        <v>999</v>
      </c>
      <c r="B279" s="78" t="s">
        <v>812</v>
      </c>
      <c r="C279" s="78" t="s">
        <v>736</v>
      </c>
      <c r="D279" s="78" t="s">
        <v>745</v>
      </c>
      <c r="E279" s="78" t="s">
        <v>1000</v>
      </c>
      <c r="F279" s="80" t="s">
        <v>1001</v>
      </c>
      <c r="G279" s="81">
        <v>2350000</v>
      </c>
      <c r="H279" s="81">
        <v>2350000</v>
      </c>
      <c r="I279" s="81" t="s">
        <v>54</v>
      </c>
      <c r="J279" s="81"/>
      <c r="K279" s="80" t="s">
        <v>54</v>
      </c>
      <c r="L279" s="81">
        <v>0</v>
      </c>
      <c r="M279" s="81">
        <v>0</v>
      </c>
      <c r="N279" s="81">
        <v>470000</v>
      </c>
      <c r="O279" s="81">
        <v>1880000</v>
      </c>
      <c r="P279" s="81">
        <v>0</v>
      </c>
      <c r="Q279" s="81">
        <v>0</v>
      </c>
      <c r="R279" s="81">
        <v>0</v>
      </c>
      <c r="S279" s="81">
        <v>0</v>
      </c>
      <c r="T279" s="81">
        <v>0</v>
      </c>
      <c r="U279" s="81">
        <v>0</v>
      </c>
      <c r="V279" s="81">
        <v>0</v>
      </c>
      <c r="W279" s="81">
        <v>0</v>
      </c>
    </row>
    <row r="280" spans="1:23" ht="32.1">
      <c r="A280" s="78" t="s">
        <v>1002</v>
      </c>
      <c r="B280" s="78" t="s">
        <v>812</v>
      </c>
      <c r="C280" s="78" t="s">
        <v>736</v>
      </c>
      <c r="D280" s="78" t="s">
        <v>745</v>
      </c>
      <c r="E280" s="78" t="s">
        <v>1003</v>
      </c>
      <c r="F280" s="80" t="s">
        <v>1004</v>
      </c>
      <c r="G280" s="81">
        <v>10000000</v>
      </c>
      <c r="H280" s="81">
        <v>10000000</v>
      </c>
      <c r="I280" s="81" t="s">
        <v>54</v>
      </c>
      <c r="J280" s="81"/>
      <c r="K280" s="80" t="s">
        <v>54</v>
      </c>
      <c r="L280" s="81">
        <v>0</v>
      </c>
      <c r="M280" s="81">
        <v>0</v>
      </c>
      <c r="N280" s="81">
        <v>2000000</v>
      </c>
      <c r="O280" s="81">
        <v>8000000</v>
      </c>
      <c r="P280" s="81">
        <v>0</v>
      </c>
      <c r="Q280" s="81">
        <v>0</v>
      </c>
      <c r="R280" s="81">
        <v>0</v>
      </c>
      <c r="S280" s="81">
        <v>0</v>
      </c>
      <c r="T280" s="81">
        <v>0</v>
      </c>
      <c r="U280" s="81">
        <v>0</v>
      </c>
      <c r="V280" s="81">
        <v>0</v>
      </c>
      <c r="W280" s="81">
        <v>0</v>
      </c>
    </row>
    <row r="281" spans="1:23" ht="32.1">
      <c r="A281" s="78" t="s">
        <v>1005</v>
      </c>
      <c r="B281" s="78" t="s">
        <v>812</v>
      </c>
      <c r="C281" s="78" t="s">
        <v>736</v>
      </c>
      <c r="D281" s="78" t="s">
        <v>745</v>
      </c>
      <c r="E281" s="78" t="s">
        <v>1006</v>
      </c>
      <c r="F281" s="80" t="s">
        <v>1007</v>
      </c>
      <c r="G281" s="81">
        <v>900000</v>
      </c>
      <c r="H281" s="81">
        <v>900000</v>
      </c>
      <c r="I281" s="81" t="s">
        <v>54</v>
      </c>
      <c r="J281" s="81"/>
      <c r="K281" s="80" t="s">
        <v>54</v>
      </c>
      <c r="L281" s="81">
        <v>0</v>
      </c>
      <c r="M281" s="81">
        <v>0</v>
      </c>
      <c r="N281" s="81">
        <v>180000</v>
      </c>
      <c r="O281" s="81">
        <v>720000</v>
      </c>
      <c r="P281" s="81">
        <v>0</v>
      </c>
      <c r="Q281" s="81">
        <v>0</v>
      </c>
      <c r="R281" s="81">
        <v>0</v>
      </c>
      <c r="S281" s="81">
        <v>0</v>
      </c>
      <c r="T281" s="81">
        <v>0</v>
      </c>
      <c r="U281" s="81">
        <v>0</v>
      </c>
      <c r="V281" s="81">
        <v>0</v>
      </c>
      <c r="W281" s="81">
        <v>0</v>
      </c>
    </row>
    <row r="282" spans="1:23" ht="32.1">
      <c r="A282" s="78" t="s">
        <v>1008</v>
      </c>
      <c r="B282" s="78" t="s">
        <v>771</v>
      </c>
      <c r="C282" s="78" t="s">
        <v>736</v>
      </c>
      <c r="D282" s="78" t="s">
        <v>745</v>
      </c>
      <c r="E282" s="78" t="s">
        <v>1009</v>
      </c>
      <c r="F282" s="80" t="s">
        <v>1010</v>
      </c>
      <c r="G282" s="81">
        <v>2000000</v>
      </c>
      <c r="H282" s="81">
        <v>2000000</v>
      </c>
      <c r="I282" s="81" t="s">
        <v>54</v>
      </c>
      <c r="J282" s="81"/>
      <c r="K282" s="80" t="s">
        <v>54</v>
      </c>
      <c r="L282" s="81">
        <v>0</v>
      </c>
      <c r="M282" s="81">
        <v>0</v>
      </c>
      <c r="N282" s="81">
        <v>400000</v>
      </c>
      <c r="O282" s="81">
        <v>1600000</v>
      </c>
      <c r="P282" s="81">
        <v>0</v>
      </c>
      <c r="Q282" s="81">
        <v>0</v>
      </c>
      <c r="R282" s="81">
        <v>0</v>
      </c>
      <c r="S282" s="81">
        <v>0</v>
      </c>
      <c r="T282" s="81">
        <v>0</v>
      </c>
      <c r="U282" s="81">
        <v>0</v>
      </c>
      <c r="V282" s="81">
        <v>0</v>
      </c>
      <c r="W282" s="81">
        <v>0</v>
      </c>
    </row>
    <row r="283" spans="1:23" ht="32.1">
      <c r="A283" s="78" t="s">
        <v>1011</v>
      </c>
      <c r="B283" s="78" t="s">
        <v>49</v>
      </c>
      <c r="C283" s="78" t="s">
        <v>736</v>
      </c>
      <c r="D283" s="78" t="s">
        <v>745</v>
      </c>
      <c r="E283" s="78" t="s">
        <v>98</v>
      </c>
      <c r="F283" s="80" t="s">
        <v>1012</v>
      </c>
      <c r="G283" s="81">
        <v>7000000</v>
      </c>
      <c r="H283" s="81">
        <v>7000000</v>
      </c>
      <c r="I283" s="81" t="s">
        <v>54</v>
      </c>
      <c r="J283" s="81"/>
      <c r="K283" s="80" t="s">
        <v>54</v>
      </c>
      <c r="L283" s="81">
        <v>0</v>
      </c>
      <c r="M283" s="81">
        <v>0</v>
      </c>
      <c r="N283" s="81">
        <v>1400000</v>
      </c>
      <c r="O283" s="81">
        <v>5600000</v>
      </c>
      <c r="P283" s="81">
        <v>0</v>
      </c>
      <c r="Q283" s="81">
        <v>0</v>
      </c>
      <c r="R283" s="81">
        <v>0</v>
      </c>
      <c r="S283" s="81">
        <v>0</v>
      </c>
      <c r="T283" s="81">
        <v>0</v>
      </c>
      <c r="U283" s="81">
        <v>0</v>
      </c>
      <c r="V283" s="81">
        <v>0</v>
      </c>
      <c r="W283" s="81">
        <v>0</v>
      </c>
    </row>
    <row r="284" spans="1:23" ht="32.1">
      <c r="A284" s="78" t="s">
        <v>1013</v>
      </c>
      <c r="B284" s="78" t="s">
        <v>812</v>
      </c>
      <c r="C284" s="78" t="s">
        <v>736</v>
      </c>
      <c r="D284" s="78" t="s">
        <v>745</v>
      </c>
      <c r="E284" s="78" t="s">
        <v>1014</v>
      </c>
      <c r="F284" s="80" t="s">
        <v>1015</v>
      </c>
      <c r="G284" s="81">
        <v>5000000</v>
      </c>
      <c r="H284" s="81">
        <v>5000000</v>
      </c>
      <c r="I284" s="81" t="s">
        <v>54</v>
      </c>
      <c r="J284" s="81"/>
      <c r="K284" s="80" t="s">
        <v>54</v>
      </c>
      <c r="L284" s="81">
        <v>0</v>
      </c>
      <c r="M284" s="81">
        <v>0</v>
      </c>
      <c r="N284" s="81">
        <v>1000000</v>
      </c>
      <c r="O284" s="81">
        <v>4000000</v>
      </c>
      <c r="P284" s="81">
        <v>0</v>
      </c>
      <c r="Q284" s="81">
        <v>0</v>
      </c>
      <c r="R284" s="81">
        <v>0</v>
      </c>
      <c r="S284" s="81">
        <v>0</v>
      </c>
      <c r="T284" s="81">
        <v>0</v>
      </c>
      <c r="U284" s="81">
        <v>0</v>
      </c>
      <c r="V284" s="81">
        <v>0</v>
      </c>
      <c r="W284" s="81">
        <v>0</v>
      </c>
    </row>
    <row r="285" spans="1:23" ht="32.1">
      <c r="A285" s="78" t="s">
        <v>1016</v>
      </c>
      <c r="B285" s="78" t="s">
        <v>164</v>
      </c>
      <c r="C285" s="78" t="s">
        <v>736</v>
      </c>
      <c r="D285" s="78" t="s">
        <v>745</v>
      </c>
      <c r="E285" s="78" t="s">
        <v>1017</v>
      </c>
      <c r="F285" s="80" t="s">
        <v>1018</v>
      </c>
      <c r="G285" s="81">
        <v>9900000</v>
      </c>
      <c r="H285" s="81">
        <v>9900000</v>
      </c>
      <c r="I285" s="81" t="s">
        <v>54</v>
      </c>
      <c r="J285" s="81"/>
      <c r="K285" s="80" t="s">
        <v>54</v>
      </c>
      <c r="L285" s="81">
        <v>0</v>
      </c>
      <c r="M285" s="81">
        <v>990000</v>
      </c>
      <c r="N285" s="81">
        <v>2970000</v>
      </c>
      <c r="O285" s="81">
        <v>1980000</v>
      </c>
      <c r="P285" s="81">
        <v>1980000</v>
      </c>
      <c r="Q285" s="81">
        <v>1980000</v>
      </c>
      <c r="R285" s="81">
        <v>0</v>
      </c>
      <c r="S285" s="81">
        <v>0</v>
      </c>
      <c r="T285" s="81">
        <v>0</v>
      </c>
      <c r="U285" s="81">
        <v>0</v>
      </c>
      <c r="V285" s="81">
        <v>0</v>
      </c>
      <c r="W285" s="81">
        <v>0</v>
      </c>
    </row>
    <row r="286" spans="1:23" ht="32.1">
      <c r="A286" s="78" t="s">
        <v>1019</v>
      </c>
      <c r="B286" s="78" t="s">
        <v>1020</v>
      </c>
      <c r="C286" s="78" t="s">
        <v>950</v>
      </c>
      <c r="D286" s="78" t="s">
        <v>1021</v>
      </c>
      <c r="E286" s="78" t="s">
        <v>98</v>
      </c>
      <c r="F286" s="80" t="s">
        <v>1022</v>
      </c>
      <c r="G286" s="81">
        <v>2000000</v>
      </c>
      <c r="H286" s="81">
        <v>2000000</v>
      </c>
      <c r="I286" s="81" t="s">
        <v>54</v>
      </c>
      <c r="J286" s="81"/>
      <c r="K286" s="80" t="s">
        <v>54</v>
      </c>
      <c r="L286" s="81">
        <v>0</v>
      </c>
      <c r="M286" s="81">
        <v>0</v>
      </c>
      <c r="N286" s="81">
        <v>400000</v>
      </c>
      <c r="O286" s="81">
        <v>800000</v>
      </c>
      <c r="P286" s="81">
        <v>800000</v>
      </c>
      <c r="Q286" s="81">
        <v>0</v>
      </c>
      <c r="R286" s="81">
        <v>0</v>
      </c>
      <c r="S286" s="81">
        <v>0</v>
      </c>
      <c r="T286" s="81">
        <v>0</v>
      </c>
      <c r="U286" s="81">
        <v>0</v>
      </c>
      <c r="V286" s="81">
        <v>0</v>
      </c>
      <c r="W286" s="81">
        <v>0</v>
      </c>
    </row>
    <row r="287" spans="1:23" ht="48">
      <c r="A287" s="78" t="s">
        <v>1023</v>
      </c>
      <c r="B287" s="78" t="s">
        <v>1024</v>
      </c>
      <c r="C287" s="78" t="s">
        <v>950</v>
      </c>
      <c r="D287" s="78" t="s">
        <v>1021</v>
      </c>
      <c r="E287" s="78" t="s">
        <v>98</v>
      </c>
      <c r="F287" s="80" t="s">
        <v>1025</v>
      </c>
      <c r="G287" s="81">
        <v>6000000</v>
      </c>
      <c r="H287" s="81">
        <v>6000000</v>
      </c>
      <c r="I287" s="81" t="s">
        <v>54</v>
      </c>
      <c r="J287" s="81"/>
      <c r="K287" s="80" t="s">
        <v>54</v>
      </c>
      <c r="L287" s="81">
        <v>0</v>
      </c>
      <c r="M287" s="81">
        <v>1200000</v>
      </c>
      <c r="N287" s="81">
        <v>1200000</v>
      </c>
      <c r="O287" s="81">
        <v>1200000</v>
      </c>
      <c r="P287" s="81">
        <v>1200000</v>
      </c>
      <c r="Q287" s="81">
        <v>1200000</v>
      </c>
      <c r="R287" s="81">
        <v>0</v>
      </c>
      <c r="S287" s="81">
        <v>0</v>
      </c>
      <c r="T287" s="81">
        <v>0</v>
      </c>
      <c r="U287" s="81">
        <v>0</v>
      </c>
      <c r="V287" s="81">
        <v>0</v>
      </c>
      <c r="W287" s="81">
        <v>0</v>
      </c>
    </row>
    <row r="288" spans="1:23">
      <c r="A288" s="78" t="s">
        <v>1026</v>
      </c>
      <c r="B288" s="78" t="s">
        <v>932</v>
      </c>
      <c r="C288" s="78" t="s">
        <v>950</v>
      </c>
      <c r="D288" s="78" t="s">
        <v>1027</v>
      </c>
      <c r="E288" s="78" t="s">
        <v>98</v>
      </c>
      <c r="F288" s="80" t="s">
        <v>1028</v>
      </c>
      <c r="G288" s="81">
        <v>8000000</v>
      </c>
      <c r="H288" s="81">
        <v>8000000</v>
      </c>
      <c r="I288" s="81" t="s">
        <v>54</v>
      </c>
      <c r="J288" s="81"/>
      <c r="K288" s="80" t="s">
        <v>54</v>
      </c>
      <c r="L288" s="81">
        <v>0</v>
      </c>
      <c r="M288" s="81">
        <v>400000</v>
      </c>
      <c r="N288" s="81">
        <v>800000</v>
      </c>
      <c r="O288" s="81">
        <v>800000</v>
      </c>
      <c r="P288" s="81">
        <v>1600000</v>
      </c>
      <c r="Q288" s="81">
        <v>1600000</v>
      </c>
      <c r="R288" s="81">
        <v>2800000</v>
      </c>
      <c r="S288" s="81">
        <v>0</v>
      </c>
      <c r="T288" s="81">
        <v>0</v>
      </c>
      <c r="U288" s="81">
        <v>0</v>
      </c>
      <c r="V288" s="81">
        <v>0</v>
      </c>
      <c r="W288" s="81">
        <v>0</v>
      </c>
    </row>
    <row r="289" spans="1:23" ht="32.1">
      <c r="A289" s="78" t="s">
        <v>1029</v>
      </c>
      <c r="B289" s="78" t="s">
        <v>651</v>
      </c>
      <c r="C289" s="78" t="s">
        <v>630</v>
      </c>
      <c r="D289" s="78" t="s">
        <v>631</v>
      </c>
      <c r="E289" s="78" t="s">
        <v>1030</v>
      </c>
      <c r="F289" s="80" t="s">
        <v>1031</v>
      </c>
      <c r="G289" s="81">
        <v>10000000</v>
      </c>
      <c r="H289" s="81">
        <v>10000000</v>
      </c>
      <c r="I289" s="81" t="s">
        <v>54</v>
      </c>
      <c r="J289" s="81"/>
      <c r="K289" s="80" t="s">
        <v>54</v>
      </c>
      <c r="L289" s="81">
        <v>0</v>
      </c>
      <c r="M289" s="81">
        <v>2000000</v>
      </c>
      <c r="N289" s="81">
        <v>4000000</v>
      </c>
      <c r="O289" s="81">
        <v>4000000</v>
      </c>
      <c r="P289" s="81">
        <v>0</v>
      </c>
      <c r="Q289" s="81">
        <v>0</v>
      </c>
      <c r="R289" s="81">
        <v>0</v>
      </c>
      <c r="S289" s="81">
        <v>0</v>
      </c>
      <c r="T289" s="81">
        <v>0</v>
      </c>
      <c r="U289" s="81">
        <v>0</v>
      </c>
      <c r="V289" s="81">
        <v>0</v>
      </c>
      <c r="W289" s="81">
        <v>0</v>
      </c>
    </row>
    <row r="290" spans="1:23" ht="32.1">
      <c r="A290" s="78" t="s">
        <v>1032</v>
      </c>
      <c r="B290" s="78" t="s">
        <v>1033</v>
      </c>
      <c r="C290" s="78" t="s">
        <v>630</v>
      </c>
      <c r="D290" s="78" t="s">
        <v>631</v>
      </c>
      <c r="E290" s="78" t="s">
        <v>1034</v>
      </c>
      <c r="F290" s="80" t="s">
        <v>1035</v>
      </c>
      <c r="G290" s="81">
        <v>4500000</v>
      </c>
      <c r="H290" s="81">
        <v>4500000</v>
      </c>
      <c r="I290" s="81" t="s">
        <v>54</v>
      </c>
      <c r="J290" s="81"/>
      <c r="K290" s="80" t="s">
        <v>54</v>
      </c>
      <c r="L290" s="81">
        <v>0</v>
      </c>
      <c r="M290" s="81">
        <v>450000</v>
      </c>
      <c r="N290" s="81">
        <v>1650000</v>
      </c>
      <c r="O290" s="81">
        <v>1200000</v>
      </c>
      <c r="P290" s="81">
        <v>1200000</v>
      </c>
      <c r="Q290" s="81">
        <v>0</v>
      </c>
      <c r="R290" s="81">
        <v>0</v>
      </c>
      <c r="S290" s="81">
        <v>0</v>
      </c>
      <c r="T290" s="81">
        <v>0</v>
      </c>
      <c r="U290" s="81">
        <v>0</v>
      </c>
      <c r="V290" s="81">
        <v>0</v>
      </c>
      <c r="W290" s="81">
        <v>0</v>
      </c>
    </row>
    <row r="291" spans="1:23">
      <c r="A291" s="78" t="s">
        <v>1036</v>
      </c>
      <c r="B291" s="78" t="s">
        <v>812</v>
      </c>
      <c r="C291" s="78" t="s">
        <v>630</v>
      </c>
      <c r="D291" s="78" t="s">
        <v>631</v>
      </c>
      <c r="E291" s="78" t="s">
        <v>1037</v>
      </c>
      <c r="F291" s="80" t="s">
        <v>1038</v>
      </c>
      <c r="G291" s="81">
        <v>7539440</v>
      </c>
      <c r="H291" s="81">
        <v>4600000</v>
      </c>
      <c r="I291" s="81" t="s">
        <v>54</v>
      </c>
      <c r="J291" s="81">
        <v>2939440</v>
      </c>
      <c r="K291" s="80" t="s">
        <v>476</v>
      </c>
      <c r="L291" s="81">
        <v>0</v>
      </c>
      <c r="M291" s="81">
        <v>0</v>
      </c>
      <c r="N291" s="81">
        <v>920000</v>
      </c>
      <c r="O291" s="81">
        <v>3680000</v>
      </c>
      <c r="P291" s="81">
        <v>0</v>
      </c>
      <c r="Q291" s="81">
        <v>0</v>
      </c>
      <c r="R291" s="81">
        <v>0</v>
      </c>
      <c r="S291" s="81">
        <v>0</v>
      </c>
      <c r="T291" s="81">
        <v>0</v>
      </c>
      <c r="U291" s="81">
        <v>0</v>
      </c>
      <c r="V291" s="81">
        <v>0</v>
      </c>
      <c r="W291" s="81">
        <v>0</v>
      </c>
    </row>
    <row r="292" spans="1:23">
      <c r="A292" s="78" t="s">
        <v>1039</v>
      </c>
      <c r="B292" s="78" t="s">
        <v>1040</v>
      </c>
      <c r="C292" s="78" t="s">
        <v>424</v>
      </c>
      <c r="D292" s="78" t="s">
        <v>425</v>
      </c>
      <c r="E292" s="78" t="s">
        <v>1041</v>
      </c>
      <c r="F292" s="80" t="s">
        <v>1042</v>
      </c>
      <c r="G292" s="81">
        <v>10000000</v>
      </c>
      <c r="H292" s="81">
        <v>10000000</v>
      </c>
      <c r="I292" s="81" t="s">
        <v>54</v>
      </c>
      <c r="J292" s="81"/>
      <c r="K292" s="80" t="s">
        <v>54</v>
      </c>
      <c r="L292" s="81">
        <v>0</v>
      </c>
      <c r="M292" s="81">
        <v>1000000</v>
      </c>
      <c r="N292" s="81">
        <v>3000000</v>
      </c>
      <c r="O292" s="81">
        <v>2000000</v>
      </c>
      <c r="P292" s="81">
        <v>2000000</v>
      </c>
      <c r="Q292" s="81">
        <v>2000000</v>
      </c>
      <c r="R292" s="81">
        <v>0</v>
      </c>
      <c r="S292" s="81">
        <v>0</v>
      </c>
      <c r="T292" s="81">
        <v>0</v>
      </c>
      <c r="U292" s="81">
        <v>0</v>
      </c>
      <c r="V292" s="81">
        <v>0</v>
      </c>
      <c r="W292" s="81">
        <v>0</v>
      </c>
    </row>
    <row r="293" spans="1:23" ht="32.1">
      <c r="A293" s="78" t="s">
        <v>1043</v>
      </c>
      <c r="B293" s="78" t="s">
        <v>1044</v>
      </c>
      <c r="C293" s="78" t="s">
        <v>176</v>
      </c>
      <c r="D293" s="78" t="s">
        <v>177</v>
      </c>
      <c r="E293" s="78" t="s">
        <v>1045</v>
      </c>
      <c r="F293" s="80" t="s">
        <v>1046</v>
      </c>
      <c r="G293" s="81">
        <v>1000000</v>
      </c>
      <c r="H293" s="81">
        <v>1000000</v>
      </c>
      <c r="I293" s="81" t="s">
        <v>54</v>
      </c>
      <c r="J293" s="81"/>
      <c r="K293" s="80" t="s">
        <v>54</v>
      </c>
      <c r="L293" s="81">
        <v>0</v>
      </c>
      <c r="M293" s="81">
        <v>750000</v>
      </c>
      <c r="N293" s="81">
        <v>250000</v>
      </c>
      <c r="O293" s="81">
        <v>0</v>
      </c>
      <c r="P293" s="81">
        <v>0</v>
      </c>
      <c r="Q293" s="81">
        <v>0</v>
      </c>
      <c r="R293" s="81">
        <v>0</v>
      </c>
      <c r="S293" s="81">
        <v>0</v>
      </c>
      <c r="T293" s="81">
        <v>0</v>
      </c>
      <c r="U293" s="81">
        <v>0</v>
      </c>
      <c r="V293" s="81">
        <v>0</v>
      </c>
      <c r="W293" s="81">
        <v>0</v>
      </c>
    </row>
    <row r="294" spans="1:23" ht="48">
      <c r="A294" s="78" t="s">
        <v>1050</v>
      </c>
      <c r="B294" s="78" t="s">
        <v>239</v>
      </c>
      <c r="C294" s="78" t="s">
        <v>176</v>
      </c>
      <c r="D294" s="78" t="s">
        <v>177</v>
      </c>
      <c r="E294" s="78" t="s">
        <v>1051</v>
      </c>
      <c r="F294" s="80" t="s">
        <v>1052</v>
      </c>
      <c r="G294" s="81">
        <v>3000000</v>
      </c>
      <c r="H294" s="81">
        <v>3000000</v>
      </c>
      <c r="I294" s="81" t="s">
        <v>54</v>
      </c>
      <c r="J294" s="81"/>
      <c r="K294" s="80" t="s">
        <v>54</v>
      </c>
      <c r="L294" s="81">
        <v>0</v>
      </c>
      <c r="M294" s="81">
        <v>300000</v>
      </c>
      <c r="N294" s="81">
        <v>900000</v>
      </c>
      <c r="O294" s="81">
        <v>900000</v>
      </c>
      <c r="P294" s="81">
        <v>900000</v>
      </c>
      <c r="Q294" s="81">
        <v>0</v>
      </c>
      <c r="R294" s="81">
        <v>0</v>
      </c>
      <c r="S294" s="81">
        <v>0</v>
      </c>
      <c r="T294" s="81">
        <v>0</v>
      </c>
      <c r="U294" s="81">
        <v>0</v>
      </c>
      <c r="V294" s="81">
        <v>0</v>
      </c>
      <c r="W294" s="81">
        <v>0</v>
      </c>
    </row>
    <row r="295" spans="1:23" ht="32.1">
      <c r="A295" s="78" t="s">
        <v>1053</v>
      </c>
      <c r="B295" s="78" t="s">
        <v>1054</v>
      </c>
      <c r="C295" s="78" t="s">
        <v>419</v>
      </c>
      <c r="D295" s="78" t="s">
        <v>1055</v>
      </c>
      <c r="E295" s="78" t="s">
        <v>1056</v>
      </c>
      <c r="F295" s="80" t="s">
        <v>1057</v>
      </c>
      <c r="G295" s="81">
        <v>5000000</v>
      </c>
      <c r="H295" s="81">
        <v>5000000</v>
      </c>
      <c r="I295" s="81" t="s">
        <v>54</v>
      </c>
      <c r="J295" s="81"/>
      <c r="K295" s="80" t="s">
        <v>54</v>
      </c>
      <c r="L295" s="81">
        <v>0</v>
      </c>
      <c r="M295" s="81">
        <v>400000</v>
      </c>
      <c r="N295" s="81">
        <v>1200000</v>
      </c>
      <c r="O295" s="81">
        <v>1500000</v>
      </c>
      <c r="P295" s="81">
        <v>1100000</v>
      </c>
      <c r="Q295" s="81">
        <v>800000</v>
      </c>
      <c r="R295" s="81">
        <v>0</v>
      </c>
      <c r="S295" s="81">
        <v>0</v>
      </c>
      <c r="T295" s="81">
        <v>0</v>
      </c>
      <c r="U295" s="81">
        <v>0</v>
      </c>
      <c r="V295" s="81">
        <v>0</v>
      </c>
      <c r="W295" s="81">
        <v>0</v>
      </c>
    </row>
    <row r="296" spans="1:23" ht="63.95">
      <c r="A296" s="78" t="s">
        <v>1061</v>
      </c>
      <c r="B296" s="78" t="s">
        <v>1062</v>
      </c>
      <c r="C296" s="78" t="s">
        <v>424</v>
      </c>
      <c r="D296" s="78" t="s">
        <v>425</v>
      </c>
      <c r="E296" s="78" t="s">
        <v>1063</v>
      </c>
      <c r="F296" s="80" t="s">
        <v>1064</v>
      </c>
      <c r="G296" s="81">
        <v>197299772.80000001</v>
      </c>
      <c r="H296" s="81">
        <v>197299772.80000001</v>
      </c>
      <c r="I296" s="81" t="s">
        <v>54</v>
      </c>
      <c r="J296" s="81"/>
      <c r="K296" s="80" t="s">
        <v>54</v>
      </c>
      <c r="L296" s="81">
        <v>0</v>
      </c>
      <c r="M296" s="81">
        <v>5163991.7699999996</v>
      </c>
      <c r="N296" s="81">
        <v>8606652.9499999993</v>
      </c>
      <c r="O296" s="81">
        <v>17213305.890000001</v>
      </c>
      <c r="P296" s="81">
        <v>25819958.84</v>
      </c>
      <c r="Q296" s="81">
        <v>36147942.369999997</v>
      </c>
      <c r="R296" s="81">
        <v>40346556.479999997</v>
      </c>
      <c r="S296" s="81">
        <v>42667267.789999999</v>
      </c>
      <c r="T296" s="81">
        <v>21334096.710000001</v>
      </c>
      <c r="U296" s="81">
        <v>0</v>
      </c>
      <c r="V296" s="81">
        <v>0</v>
      </c>
      <c r="W296" s="81">
        <v>0</v>
      </c>
    </row>
    <row r="297" spans="1:23" ht="32.1">
      <c r="A297" s="78" t="s">
        <v>1070</v>
      </c>
      <c r="B297" s="78" t="s">
        <v>1071</v>
      </c>
      <c r="C297" s="78" t="s">
        <v>424</v>
      </c>
      <c r="D297" s="78" t="s">
        <v>620</v>
      </c>
      <c r="E297" s="78" t="s">
        <v>1072</v>
      </c>
      <c r="F297" s="80" t="s">
        <v>1073</v>
      </c>
      <c r="G297" s="81">
        <v>13000000</v>
      </c>
      <c r="H297" s="81">
        <v>13000000</v>
      </c>
      <c r="I297" s="81" t="s">
        <v>54</v>
      </c>
      <c r="J297" s="81"/>
      <c r="K297" s="80" t="s">
        <v>54</v>
      </c>
      <c r="L297" s="81">
        <v>0</v>
      </c>
      <c r="M297" s="81">
        <v>500000</v>
      </c>
      <c r="N297" s="81">
        <v>3000000</v>
      </c>
      <c r="O297" s="81">
        <v>3500000</v>
      </c>
      <c r="P297" s="81">
        <v>3000000</v>
      </c>
      <c r="Q297" s="81">
        <v>3000000</v>
      </c>
      <c r="R297" s="81">
        <v>0</v>
      </c>
      <c r="S297" s="81">
        <v>0</v>
      </c>
      <c r="T297" s="81">
        <v>0</v>
      </c>
      <c r="U297" s="81">
        <v>0</v>
      </c>
      <c r="V297" s="81">
        <v>0</v>
      </c>
      <c r="W297" s="81">
        <v>0</v>
      </c>
    </row>
    <row r="298" spans="1:23" ht="32.1">
      <c r="A298" s="78" t="s">
        <v>1074</v>
      </c>
      <c r="B298" s="78" t="s">
        <v>1075</v>
      </c>
      <c r="C298" s="78" t="s">
        <v>630</v>
      </c>
      <c r="D298" s="78" t="s">
        <v>631</v>
      </c>
      <c r="E298" s="78" t="s">
        <v>1076</v>
      </c>
      <c r="F298" s="80" t="s">
        <v>1077</v>
      </c>
      <c r="G298" s="81">
        <v>3000000</v>
      </c>
      <c r="H298" s="81">
        <v>3000000</v>
      </c>
      <c r="I298" s="81" t="s">
        <v>54</v>
      </c>
      <c r="J298" s="81"/>
      <c r="K298" s="80" t="s">
        <v>54</v>
      </c>
      <c r="L298" s="81">
        <v>0</v>
      </c>
      <c r="M298" s="81">
        <v>1000000</v>
      </c>
      <c r="N298" s="81">
        <v>1000000</v>
      </c>
      <c r="O298" s="81">
        <v>1000000</v>
      </c>
      <c r="P298" s="81">
        <v>0</v>
      </c>
      <c r="Q298" s="81">
        <v>0</v>
      </c>
      <c r="R298" s="81">
        <v>0</v>
      </c>
      <c r="S298" s="81">
        <v>0</v>
      </c>
      <c r="T298" s="81">
        <v>0</v>
      </c>
      <c r="U298" s="81">
        <v>0</v>
      </c>
      <c r="V298" s="81">
        <v>0</v>
      </c>
      <c r="W298" s="81">
        <v>0</v>
      </c>
    </row>
    <row r="299" spans="1:23" ht="32.1">
      <c r="A299" s="78" t="s">
        <v>1081</v>
      </c>
      <c r="B299" s="78" t="s">
        <v>1082</v>
      </c>
      <c r="C299" s="78" t="s">
        <v>736</v>
      </c>
      <c r="D299" s="78" t="s">
        <v>737</v>
      </c>
      <c r="E299" s="78" t="s">
        <v>1083</v>
      </c>
      <c r="F299" s="80" t="s">
        <v>1084</v>
      </c>
      <c r="G299" s="81">
        <v>4800000</v>
      </c>
      <c r="H299" s="81">
        <v>4800000</v>
      </c>
      <c r="I299" s="81" t="s">
        <v>54</v>
      </c>
      <c r="J299" s="81"/>
      <c r="K299" s="80" t="s">
        <v>54</v>
      </c>
      <c r="L299" s="81">
        <v>0</v>
      </c>
      <c r="M299" s="81">
        <v>100000</v>
      </c>
      <c r="N299" s="81">
        <v>600000</v>
      </c>
      <c r="O299" s="81">
        <v>2400000</v>
      </c>
      <c r="P299" s="81">
        <v>1700000</v>
      </c>
      <c r="Q299" s="81">
        <v>0</v>
      </c>
      <c r="R299" s="81">
        <v>0</v>
      </c>
      <c r="S299" s="81">
        <v>0</v>
      </c>
      <c r="T299" s="81">
        <v>0</v>
      </c>
      <c r="U299" s="81">
        <v>0</v>
      </c>
      <c r="V299" s="81">
        <v>0</v>
      </c>
      <c r="W299" s="81">
        <v>0</v>
      </c>
    </row>
    <row r="300" spans="1:23" ht="32.1">
      <c r="A300" s="78" t="s">
        <v>1085</v>
      </c>
      <c r="B300" s="78" t="s">
        <v>1086</v>
      </c>
      <c r="C300" s="78" t="s">
        <v>105</v>
      </c>
      <c r="D300" s="78" t="s">
        <v>106</v>
      </c>
      <c r="E300" s="78" t="s">
        <v>1087</v>
      </c>
      <c r="F300" s="80" t="s">
        <v>1088</v>
      </c>
      <c r="G300" s="81">
        <v>2350000</v>
      </c>
      <c r="H300" s="81">
        <v>2350000</v>
      </c>
      <c r="I300" s="81" t="s">
        <v>54</v>
      </c>
      <c r="J300" s="81"/>
      <c r="K300" s="80" t="s">
        <v>54</v>
      </c>
      <c r="L300" s="81">
        <v>0</v>
      </c>
      <c r="M300" s="81">
        <v>125000</v>
      </c>
      <c r="N300" s="81">
        <v>741666.67</v>
      </c>
      <c r="O300" s="81">
        <v>741666.67</v>
      </c>
      <c r="P300" s="81">
        <v>741666.66</v>
      </c>
      <c r="Q300" s="81">
        <v>0</v>
      </c>
      <c r="R300" s="81">
        <v>0</v>
      </c>
      <c r="S300" s="81">
        <v>0</v>
      </c>
      <c r="T300" s="81">
        <v>0</v>
      </c>
      <c r="U300" s="81">
        <v>0</v>
      </c>
      <c r="V300" s="81">
        <v>0</v>
      </c>
      <c r="W300" s="81">
        <v>0</v>
      </c>
    </row>
    <row r="301" spans="1:23">
      <c r="A301" s="78" t="s">
        <v>1093</v>
      </c>
      <c r="B301" s="78" t="s">
        <v>1094</v>
      </c>
      <c r="C301" s="78" t="s">
        <v>736</v>
      </c>
      <c r="D301" s="78" t="s">
        <v>737</v>
      </c>
      <c r="E301" s="78" t="s">
        <v>1095</v>
      </c>
      <c r="F301" s="80" t="s">
        <v>1096</v>
      </c>
      <c r="G301" s="81">
        <v>1400000</v>
      </c>
      <c r="H301" s="81">
        <v>1400000</v>
      </c>
      <c r="I301" s="81" t="s">
        <v>54</v>
      </c>
      <c r="J301" s="81"/>
      <c r="K301" s="80" t="s">
        <v>54</v>
      </c>
      <c r="L301" s="81">
        <v>0</v>
      </c>
      <c r="M301" s="81">
        <v>350000</v>
      </c>
      <c r="N301" s="81">
        <v>350000</v>
      </c>
      <c r="O301" s="81">
        <v>350000</v>
      </c>
      <c r="P301" s="81">
        <v>350000</v>
      </c>
      <c r="Q301" s="81">
        <v>0</v>
      </c>
      <c r="R301" s="81">
        <v>0</v>
      </c>
      <c r="S301" s="81">
        <v>0</v>
      </c>
      <c r="T301" s="81">
        <v>0</v>
      </c>
      <c r="U301" s="81">
        <v>0</v>
      </c>
      <c r="V301" s="81">
        <v>0</v>
      </c>
      <c r="W301" s="81">
        <v>0</v>
      </c>
    </row>
    <row r="302" spans="1:23" ht="32.1">
      <c r="A302" s="78" t="s">
        <v>1100</v>
      </c>
      <c r="B302" s="78" t="s">
        <v>1101</v>
      </c>
      <c r="C302" s="78" t="s">
        <v>419</v>
      </c>
      <c r="D302" s="78" t="s">
        <v>1055</v>
      </c>
      <c r="E302" s="78" t="s">
        <v>1102</v>
      </c>
      <c r="F302" s="80" t="s">
        <v>1103</v>
      </c>
      <c r="G302" s="81">
        <v>18000000</v>
      </c>
      <c r="H302" s="81">
        <v>18000000</v>
      </c>
      <c r="I302" s="81" t="s">
        <v>54</v>
      </c>
      <c r="J302" s="81"/>
      <c r="K302" s="80" t="s">
        <v>54</v>
      </c>
      <c r="L302" s="81">
        <v>0</v>
      </c>
      <c r="M302" s="81">
        <v>2500000</v>
      </c>
      <c r="N302" s="81">
        <v>2500000</v>
      </c>
      <c r="O302" s="81">
        <v>1650000</v>
      </c>
      <c r="P302" s="81">
        <v>1650000</v>
      </c>
      <c r="Q302" s="81">
        <v>1650000</v>
      </c>
      <c r="R302" s="81">
        <v>1650000</v>
      </c>
      <c r="S302" s="81">
        <v>1650000</v>
      </c>
      <c r="T302" s="81">
        <v>1650000</v>
      </c>
      <c r="U302" s="81">
        <v>1650000</v>
      </c>
      <c r="V302" s="81">
        <v>1450000</v>
      </c>
      <c r="W302" s="81">
        <v>0</v>
      </c>
    </row>
    <row r="303" spans="1:23" ht="63.95">
      <c r="A303" s="78" t="s">
        <v>1104</v>
      </c>
      <c r="B303" s="78" t="s">
        <v>1101</v>
      </c>
      <c r="C303" s="78" t="s">
        <v>1105</v>
      </c>
      <c r="D303" s="78" t="s">
        <v>620</v>
      </c>
      <c r="E303" s="78" t="s">
        <v>1106</v>
      </c>
      <c r="F303" s="80" t="s">
        <v>1107</v>
      </c>
      <c r="G303" s="81">
        <v>25000000</v>
      </c>
      <c r="H303" s="81">
        <v>25000000</v>
      </c>
      <c r="I303" s="81" t="s">
        <v>54</v>
      </c>
      <c r="J303" s="81"/>
      <c r="K303" s="80" t="s">
        <v>54</v>
      </c>
      <c r="L303" s="81">
        <v>0</v>
      </c>
      <c r="M303" s="81">
        <v>200000</v>
      </c>
      <c r="N303" s="81">
        <v>450000</v>
      </c>
      <c r="O303" s="81">
        <v>450000</v>
      </c>
      <c r="P303" s="81">
        <v>450000</v>
      </c>
      <c r="Q303" s="81">
        <v>3400000</v>
      </c>
      <c r="R303" s="81">
        <v>3400000</v>
      </c>
      <c r="S303" s="81">
        <v>3400000</v>
      </c>
      <c r="T303" s="81">
        <v>3400000</v>
      </c>
      <c r="U303" s="81">
        <v>3400000</v>
      </c>
      <c r="V303" s="81">
        <v>3400000</v>
      </c>
      <c r="W303" s="81">
        <v>3050000</v>
      </c>
    </row>
    <row r="304" spans="1:23" ht="63.95">
      <c r="A304" s="78" t="s">
        <v>1113</v>
      </c>
      <c r="B304" s="78" t="s">
        <v>1101</v>
      </c>
      <c r="C304" s="78" t="s">
        <v>176</v>
      </c>
      <c r="D304" s="78" t="s">
        <v>408</v>
      </c>
      <c r="E304" s="78" t="s">
        <v>1114</v>
      </c>
      <c r="F304" s="80" t="s">
        <v>1575</v>
      </c>
      <c r="G304" s="81">
        <v>17000000</v>
      </c>
      <c r="H304" s="81">
        <v>17000000</v>
      </c>
      <c r="I304" s="81" t="s">
        <v>54</v>
      </c>
      <c r="J304" s="81"/>
      <c r="K304" s="80" t="s">
        <v>54</v>
      </c>
      <c r="L304" s="81">
        <v>0</v>
      </c>
      <c r="M304" s="81">
        <v>100000</v>
      </c>
      <c r="N304" s="81">
        <v>1000000</v>
      </c>
      <c r="O304" s="81">
        <v>1000000</v>
      </c>
      <c r="P304" s="81">
        <v>3750000</v>
      </c>
      <c r="Q304" s="81">
        <v>3750000</v>
      </c>
      <c r="R304" s="81">
        <v>3750000</v>
      </c>
      <c r="S304" s="81">
        <v>3650000</v>
      </c>
      <c r="T304" s="81">
        <v>0</v>
      </c>
      <c r="U304" s="81">
        <v>0</v>
      </c>
      <c r="V304" s="81">
        <v>0</v>
      </c>
      <c r="W304" s="81">
        <v>0</v>
      </c>
    </row>
    <row r="305" spans="1:23" ht="48">
      <c r="A305" s="78" t="s">
        <v>1118</v>
      </c>
      <c r="B305" s="78" t="s">
        <v>1101</v>
      </c>
      <c r="C305" s="78" t="s">
        <v>419</v>
      </c>
      <c r="D305" s="78" t="s">
        <v>1055</v>
      </c>
      <c r="E305" s="78" t="s">
        <v>1119</v>
      </c>
      <c r="F305" s="80" t="s">
        <v>1120</v>
      </c>
      <c r="G305" s="81">
        <v>4500000</v>
      </c>
      <c r="H305" s="81">
        <v>4500000</v>
      </c>
      <c r="I305" s="81" t="s">
        <v>54</v>
      </c>
      <c r="J305" s="81"/>
      <c r="K305" s="80" t="s">
        <v>54</v>
      </c>
      <c r="L305" s="81">
        <v>0</v>
      </c>
      <c r="M305" s="81">
        <v>300000</v>
      </c>
      <c r="N305" s="81">
        <v>350000</v>
      </c>
      <c r="O305" s="81">
        <v>770000</v>
      </c>
      <c r="P305" s="81">
        <v>770000</v>
      </c>
      <c r="Q305" s="81">
        <v>770000</v>
      </c>
      <c r="R305" s="81">
        <v>770000</v>
      </c>
      <c r="S305" s="81">
        <v>770000</v>
      </c>
      <c r="T305" s="81">
        <v>0</v>
      </c>
      <c r="U305" s="81">
        <v>0</v>
      </c>
      <c r="V305" s="81">
        <v>0</v>
      </c>
      <c r="W305" s="81">
        <v>0</v>
      </c>
    </row>
    <row r="306" spans="1:23" ht="48">
      <c r="A306" s="78" t="s">
        <v>1124</v>
      </c>
      <c r="B306" s="78" t="s">
        <v>1125</v>
      </c>
      <c r="C306" s="78" t="s">
        <v>630</v>
      </c>
      <c r="D306" s="78" t="s">
        <v>631</v>
      </c>
      <c r="E306" s="78" t="s">
        <v>1126</v>
      </c>
      <c r="F306" s="80" t="s">
        <v>1127</v>
      </c>
      <c r="G306" s="81">
        <v>1400000</v>
      </c>
      <c r="H306" s="81">
        <v>1400000</v>
      </c>
      <c r="I306" s="81" t="s">
        <v>54</v>
      </c>
      <c r="J306" s="81"/>
      <c r="K306" s="80" t="s">
        <v>54</v>
      </c>
      <c r="L306" s="81">
        <v>0</v>
      </c>
      <c r="M306" s="81">
        <v>590000</v>
      </c>
      <c r="N306" s="81">
        <v>650000</v>
      </c>
      <c r="O306" s="81">
        <v>160000</v>
      </c>
      <c r="P306" s="81">
        <v>0</v>
      </c>
      <c r="Q306" s="81">
        <v>0</v>
      </c>
      <c r="R306" s="81">
        <v>0</v>
      </c>
      <c r="S306" s="81">
        <v>0</v>
      </c>
      <c r="T306" s="81">
        <v>0</v>
      </c>
      <c r="U306" s="81">
        <v>0</v>
      </c>
      <c r="V306" s="81">
        <v>0</v>
      </c>
      <c r="W306" s="81">
        <v>0</v>
      </c>
    </row>
    <row r="307" spans="1:23" ht="63.95">
      <c r="A307" s="78" t="s">
        <v>1132</v>
      </c>
      <c r="B307" s="78" t="s">
        <v>1133</v>
      </c>
      <c r="C307" s="78" t="s">
        <v>630</v>
      </c>
      <c r="D307" s="78" t="s">
        <v>631</v>
      </c>
      <c r="E307" s="78" t="s">
        <v>1134</v>
      </c>
      <c r="F307" s="80" t="s">
        <v>1135</v>
      </c>
      <c r="G307" s="81">
        <v>5000000</v>
      </c>
      <c r="H307" s="81">
        <v>5000000</v>
      </c>
      <c r="I307" s="81" t="s">
        <v>54</v>
      </c>
      <c r="J307" s="81"/>
      <c r="K307" s="80" t="s">
        <v>54</v>
      </c>
      <c r="L307" s="81">
        <v>0</v>
      </c>
      <c r="M307" s="81">
        <v>250000</v>
      </c>
      <c r="N307" s="81">
        <v>2500000</v>
      </c>
      <c r="O307" s="81">
        <v>2000000</v>
      </c>
      <c r="P307" s="81">
        <v>250000</v>
      </c>
      <c r="Q307" s="81">
        <v>0</v>
      </c>
      <c r="R307" s="81">
        <v>0</v>
      </c>
      <c r="S307" s="81">
        <v>0</v>
      </c>
      <c r="T307" s="81">
        <v>0</v>
      </c>
      <c r="U307" s="81">
        <v>0</v>
      </c>
      <c r="V307" s="81">
        <v>0</v>
      </c>
      <c r="W307" s="81">
        <v>0</v>
      </c>
    </row>
    <row r="308" spans="1:23" ht="32.1">
      <c r="A308" s="78" t="s">
        <v>1142</v>
      </c>
      <c r="B308" s="78" t="s">
        <v>1133</v>
      </c>
      <c r="C308" s="78" t="s">
        <v>630</v>
      </c>
      <c r="D308" s="78" t="s">
        <v>631</v>
      </c>
      <c r="E308" s="78" t="s">
        <v>1143</v>
      </c>
      <c r="F308" s="80" t="s">
        <v>1144</v>
      </c>
      <c r="G308" s="81">
        <v>4000000</v>
      </c>
      <c r="H308" s="81">
        <v>4000000</v>
      </c>
      <c r="I308" s="81" t="s">
        <v>54</v>
      </c>
      <c r="J308" s="81"/>
      <c r="K308" s="80" t="s">
        <v>54</v>
      </c>
      <c r="L308" s="81">
        <v>0</v>
      </c>
      <c r="M308" s="81">
        <v>200000</v>
      </c>
      <c r="N308" s="81">
        <v>3600000</v>
      </c>
      <c r="O308" s="81">
        <v>200000</v>
      </c>
      <c r="P308" s="81">
        <v>0</v>
      </c>
      <c r="Q308" s="81">
        <v>0</v>
      </c>
      <c r="R308" s="81">
        <v>0</v>
      </c>
      <c r="S308" s="81">
        <v>0</v>
      </c>
      <c r="T308" s="81">
        <v>0</v>
      </c>
      <c r="U308" s="81">
        <v>0</v>
      </c>
      <c r="V308" s="81">
        <v>0</v>
      </c>
      <c r="W308" s="81">
        <v>0</v>
      </c>
    </row>
    <row r="309" spans="1:23" ht="48">
      <c r="A309" s="78" t="s">
        <v>1146</v>
      </c>
      <c r="B309" s="78" t="s">
        <v>1147</v>
      </c>
      <c r="C309" s="78" t="s">
        <v>630</v>
      </c>
      <c r="D309" s="78" t="s">
        <v>631</v>
      </c>
      <c r="E309" s="78" t="s">
        <v>1148</v>
      </c>
      <c r="F309" s="80" t="s">
        <v>1149</v>
      </c>
      <c r="G309" s="81">
        <v>5000000</v>
      </c>
      <c r="H309" s="81">
        <v>5000000</v>
      </c>
      <c r="I309" s="81" t="s">
        <v>54</v>
      </c>
      <c r="J309" s="81"/>
      <c r="K309" s="80" t="s">
        <v>54</v>
      </c>
      <c r="L309" s="81">
        <v>0</v>
      </c>
      <c r="M309" s="81">
        <v>340000</v>
      </c>
      <c r="N309" s="81">
        <v>1020000</v>
      </c>
      <c r="O309" s="81">
        <v>1820000</v>
      </c>
      <c r="P309" s="81">
        <v>1820000</v>
      </c>
      <c r="Q309" s="81">
        <v>0</v>
      </c>
      <c r="R309" s="81">
        <v>0</v>
      </c>
      <c r="S309" s="81">
        <v>0</v>
      </c>
      <c r="T309" s="81">
        <v>0</v>
      </c>
      <c r="U309" s="81">
        <v>0</v>
      </c>
      <c r="V309" s="81">
        <v>0</v>
      </c>
      <c r="W309" s="81">
        <v>0</v>
      </c>
    </row>
    <row r="310" spans="1:23">
      <c r="A310" s="78" t="s">
        <v>1154</v>
      </c>
      <c r="B310" s="78" t="s">
        <v>1155</v>
      </c>
      <c r="C310" s="78" t="s">
        <v>630</v>
      </c>
      <c r="D310" s="78" t="s">
        <v>631</v>
      </c>
      <c r="E310" s="78" t="s">
        <v>1156</v>
      </c>
      <c r="F310" s="80" t="s">
        <v>1157</v>
      </c>
      <c r="G310" s="81">
        <v>2000000</v>
      </c>
      <c r="H310" s="81">
        <v>2000000</v>
      </c>
      <c r="I310" s="81" t="s">
        <v>54</v>
      </c>
      <c r="J310" s="81"/>
      <c r="K310" s="80" t="s">
        <v>54</v>
      </c>
      <c r="L310" s="81">
        <v>0</v>
      </c>
      <c r="M310" s="81">
        <v>200000</v>
      </c>
      <c r="N310" s="81">
        <v>1000000</v>
      </c>
      <c r="O310" s="81">
        <v>800000</v>
      </c>
      <c r="P310" s="81">
        <v>0</v>
      </c>
      <c r="Q310" s="81">
        <v>0</v>
      </c>
      <c r="R310" s="81">
        <v>0</v>
      </c>
      <c r="S310" s="81">
        <v>0</v>
      </c>
      <c r="T310" s="81">
        <v>0</v>
      </c>
      <c r="U310" s="81">
        <v>0</v>
      </c>
      <c r="V310" s="81">
        <v>0</v>
      </c>
      <c r="W310" s="81">
        <v>0</v>
      </c>
    </row>
    <row r="311" spans="1:23" ht="48">
      <c r="A311" s="78" t="s">
        <v>1158</v>
      </c>
      <c r="B311" s="78" t="s">
        <v>1159</v>
      </c>
      <c r="C311" s="78" t="s">
        <v>176</v>
      </c>
      <c r="D311" s="78" t="s">
        <v>321</v>
      </c>
      <c r="E311" s="78" t="s">
        <v>1160</v>
      </c>
      <c r="F311" s="80" t="s">
        <v>1161</v>
      </c>
      <c r="G311" s="81">
        <v>5000000</v>
      </c>
      <c r="H311" s="81">
        <v>5000000</v>
      </c>
      <c r="I311" s="81" t="s">
        <v>54</v>
      </c>
      <c r="J311" s="81"/>
      <c r="K311" s="80" t="s">
        <v>54</v>
      </c>
      <c r="L311" s="81">
        <v>0</v>
      </c>
      <c r="M311" s="81">
        <v>150000</v>
      </c>
      <c r="N311" s="81">
        <v>1350000</v>
      </c>
      <c r="O311" s="81">
        <v>2000000</v>
      </c>
      <c r="P311" s="81">
        <v>1500000</v>
      </c>
      <c r="Q311" s="81">
        <v>0</v>
      </c>
      <c r="R311" s="81">
        <v>0</v>
      </c>
      <c r="S311" s="81">
        <v>0</v>
      </c>
      <c r="T311" s="81">
        <v>0</v>
      </c>
      <c r="U311" s="81">
        <v>0</v>
      </c>
      <c r="V311" s="81">
        <v>0</v>
      </c>
      <c r="W311" s="81">
        <v>0</v>
      </c>
    </row>
    <row r="312" spans="1:23" ht="48">
      <c r="A312" s="78" t="s">
        <v>1166</v>
      </c>
      <c r="B312" s="78" t="s">
        <v>1167</v>
      </c>
      <c r="C312" s="78" t="s">
        <v>630</v>
      </c>
      <c r="D312" s="78" t="s">
        <v>631</v>
      </c>
      <c r="E312" s="78" t="s">
        <v>1168</v>
      </c>
      <c r="F312" s="80" t="s">
        <v>1169</v>
      </c>
      <c r="G312" s="81">
        <v>3000000</v>
      </c>
      <c r="H312" s="81">
        <v>3000000</v>
      </c>
      <c r="I312" s="81" t="s">
        <v>54</v>
      </c>
      <c r="J312" s="81"/>
      <c r="K312" s="80" t="s">
        <v>54</v>
      </c>
      <c r="L312" s="81">
        <v>0</v>
      </c>
      <c r="M312" s="81">
        <v>700000</v>
      </c>
      <c r="N312" s="81">
        <v>1500000</v>
      </c>
      <c r="O312" s="81">
        <v>800000</v>
      </c>
      <c r="P312" s="81">
        <v>0</v>
      </c>
      <c r="Q312" s="81">
        <v>0</v>
      </c>
      <c r="R312" s="81">
        <v>0</v>
      </c>
      <c r="S312" s="81">
        <v>0</v>
      </c>
      <c r="T312" s="81">
        <v>0</v>
      </c>
      <c r="U312" s="81">
        <v>0</v>
      </c>
      <c r="V312" s="81">
        <v>0</v>
      </c>
      <c r="W312" s="81">
        <v>0</v>
      </c>
    </row>
    <row r="313" spans="1:23">
      <c r="A313" s="78" t="s">
        <v>1175</v>
      </c>
      <c r="B313" s="78" t="s">
        <v>1176</v>
      </c>
      <c r="C313" s="78" t="s">
        <v>630</v>
      </c>
      <c r="D313" s="78" t="s">
        <v>631</v>
      </c>
      <c r="E313" s="78" t="s">
        <v>1177</v>
      </c>
      <c r="F313" s="80" t="s">
        <v>1178</v>
      </c>
      <c r="G313" s="81">
        <v>3000000</v>
      </c>
      <c r="H313" s="81">
        <v>3000000</v>
      </c>
      <c r="I313" s="81" t="s">
        <v>54</v>
      </c>
      <c r="J313" s="81"/>
      <c r="K313" s="80" t="s">
        <v>54</v>
      </c>
      <c r="L313" s="81">
        <v>0</v>
      </c>
      <c r="M313" s="81">
        <v>300000</v>
      </c>
      <c r="N313" s="81">
        <v>1000000</v>
      </c>
      <c r="O313" s="81">
        <v>1500000</v>
      </c>
      <c r="P313" s="81">
        <v>200000</v>
      </c>
      <c r="Q313" s="81">
        <v>0</v>
      </c>
      <c r="R313" s="81">
        <v>0</v>
      </c>
      <c r="S313" s="81">
        <v>0</v>
      </c>
      <c r="T313" s="81">
        <v>0</v>
      </c>
      <c r="U313" s="81">
        <v>0</v>
      </c>
      <c r="V313" s="81">
        <v>0</v>
      </c>
      <c r="W313" s="81">
        <v>0</v>
      </c>
    </row>
    <row r="314" spans="1:23" ht="32.1">
      <c r="A314" s="78" t="s">
        <v>1183</v>
      </c>
      <c r="B314" s="78" t="s">
        <v>1184</v>
      </c>
      <c r="C314" s="78" t="s">
        <v>176</v>
      </c>
      <c r="D314" s="78" t="s">
        <v>321</v>
      </c>
      <c r="E314" s="78" t="s">
        <v>1185</v>
      </c>
      <c r="F314" s="80" t="s">
        <v>1186</v>
      </c>
      <c r="G314" s="81">
        <v>5000000</v>
      </c>
      <c r="H314" s="81">
        <v>5000000</v>
      </c>
      <c r="I314" s="81" t="s">
        <v>54</v>
      </c>
      <c r="J314" s="81"/>
      <c r="K314" s="80" t="s">
        <v>54</v>
      </c>
      <c r="L314" s="81">
        <v>0</v>
      </c>
      <c r="M314" s="81">
        <v>100000</v>
      </c>
      <c r="N314" s="81">
        <v>1400000</v>
      </c>
      <c r="O314" s="81">
        <v>2500000</v>
      </c>
      <c r="P314" s="81">
        <v>1000000</v>
      </c>
      <c r="Q314" s="81">
        <v>0</v>
      </c>
      <c r="R314" s="81">
        <v>0</v>
      </c>
      <c r="S314" s="81">
        <v>0</v>
      </c>
      <c r="T314" s="81">
        <v>0</v>
      </c>
      <c r="U314" s="81">
        <v>0</v>
      </c>
      <c r="V314" s="81">
        <v>0</v>
      </c>
      <c r="W314" s="81">
        <v>0</v>
      </c>
    </row>
    <row r="315" spans="1:23" ht="32.1">
      <c r="A315" s="78" t="s">
        <v>1188</v>
      </c>
      <c r="B315" s="78" t="s">
        <v>1189</v>
      </c>
      <c r="C315" s="78" t="s">
        <v>736</v>
      </c>
      <c r="D315" s="78" t="s">
        <v>737</v>
      </c>
      <c r="E315" s="78" t="s">
        <v>1190</v>
      </c>
      <c r="F315" s="80" t="s">
        <v>1191</v>
      </c>
      <c r="G315" s="81">
        <v>4000000</v>
      </c>
      <c r="H315" s="81">
        <v>4000000</v>
      </c>
      <c r="I315" s="81" t="s">
        <v>54</v>
      </c>
      <c r="J315" s="81"/>
      <c r="K315" s="80" t="s">
        <v>54</v>
      </c>
      <c r="L315" s="81">
        <v>0</v>
      </c>
      <c r="M315" s="81">
        <v>55000</v>
      </c>
      <c r="N315" s="81">
        <v>340000</v>
      </c>
      <c r="O315" s="81">
        <v>1500000</v>
      </c>
      <c r="P315" s="81">
        <v>1500000</v>
      </c>
      <c r="Q315" s="81">
        <v>605000</v>
      </c>
      <c r="R315" s="81">
        <v>0</v>
      </c>
      <c r="S315" s="81">
        <v>0</v>
      </c>
      <c r="T315" s="81">
        <v>0</v>
      </c>
      <c r="U315" s="81">
        <v>0</v>
      </c>
      <c r="V315" s="81">
        <v>0</v>
      </c>
      <c r="W315" s="81">
        <v>0</v>
      </c>
    </row>
    <row r="316" spans="1:23" ht="32.1">
      <c r="A316" s="78" t="s">
        <v>1197</v>
      </c>
      <c r="B316" s="78" t="s">
        <v>1198</v>
      </c>
      <c r="C316" s="78" t="s">
        <v>630</v>
      </c>
      <c r="D316" s="78" t="s">
        <v>631</v>
      </c>
      <c r="E316" s="78" t="s">
        <v>1199</v>
      </c>
      <c r="F316" s="80" t="s">
        <v>1200</v>
      </c>
      <c r="G316" s="81">
        <v>2500000</v>
      </c>
      <c r="H316" s="81">
        <v>2500000</v>
      </c>
      <c r="I316" s="81" t="s">
        <v>54</v>
      </c>
      <c r="J316" s="81"/>
      <c r="K316" s="80" t="s">
        <v>54</v>
      </c>
      <c r="L316" s="81">
        <v>0</v>
      </c>
      <c r="M316" s="81">
        <v>500000</v>
      </c>
      <c r="N316" s="81">
        <v>1500000</v>
      </c>
      <c r="O316" s="81">
        <v>500000</v>
      </c>
      <c r="P316" s="81">
        <v>0</v>
      </c>
      <c r="Q316" s="81">
        <v>0</v>
      </c>
      <c r="R316" s="81">
        <v>0</v>
      </c>
      <c r="S316" s="81">
        <v>0</v>
      </c>
      <c r="T316" s="81">
        <v>0</v>
      </c>
      <c r="U316" s="81">
        <v>0</v>
      </c>
      <c r="V316" s="81">
        <v>0</v>
      </c>
      <c r="W316" s="81">
        <v>0</v>
      </c>
    </row>
    <row r="317" spans="1:23" ht="32.1">
      <c r="A317" s="78" t="s">
        <v>1202</v>
      </c>
      <c r="B317" s="78" t="s">
        <v>1203</v>
      </c>
      <c r="C317" s="78" t="s">
        <v>630</v>
      </c>
      <c r="D317" s="78" t="s">
        <v>631</v>
      </c>
      <c r="E317" s="78" t="s">
        <v>1204</v>
      </c>
      <c r="F317" s="80" t="s">
        <v>1205</v>
      </c>
      <c r="G317" s="81">
        <v>3000000</v>
      </c>
      <c r="H317" s="81">
        <v>3000000</v>
      </c>
      <c r="I317" s="81" t="s">
        <v>54</v>
      </c>
      <c r="J317" s="81"/>
      <c r="K317" s="80" t="s">
        <v>54</v>
      </c>
      <c r="L317" s="81">
        <v>0</v>
      </c>
      <c r="M317" s="81">
        <v>100000</v>
      </c>
      <c r="N317" s="81">
        <v>100000</v>
      </c>
      <c r="O317" s="81">
        <v>1100000</v>
      </c>
      <c r="P317" s="81">
        <v>1500000</v>
      </c>
      <c r="Q317" s="81">
        <v>200000</v>
      </c>
      <c r="R317" s="81">
        <v>0</v>
      </c>
      <c r="S317" s="81">
        <v>0</v>
      </c>
      <c r="T317" s="81">
        <v>0</v>
      </c>
      <c r="U317" s="81">
        <v>0</v>
      </c>
      <c r="V317" s="81">
        <v>0</v>
      </c>
      <c r="W317" s="81">
        <v>0</v>
      </c>
    </row>
    <row r="318" spans="1:23" ht="32.1">
      <c r="A318" s="78" t="s">
        <v>1211</v>
      </c>
      <c r="B318" s="78" t="s">
        <v>1212</v>
      </c>
      <c r="C318" s="78" t="s">
        <v>630</v>
      </c>
      <c r="D318" s="78" t="s">
        <v>631</v>
      </c>
      <c r="E318" s="78" t="s">
        <v>1213</v>
      </c>
      <c r="F318" s="80" t="s">
        <v>1214</v>
      </c>
      <c r="G318" s="81">
        <v>2000000</v>
      </c>
      <c r="H318" s="81">
        <v>2000000</v>
      </c>
      <c r="I318" s="81" t="s">
        <v>54</v>
      </c>
      <c r="J318" s="81"/>
      <c r="K318" s="80" t="s">
        <v>54</v>
      </c>
      <c r="L318" s="81">
        <v>0</v>
      </c>
      <c r="M318" s="81">
        <v>500000</v>
      </c>
      <c r="N318" s="81">
        <v>1200000</v>
      </c>
      <c r="O318" s="81">
        <v>300000</v>
      </c>
      <c r="P318" s="81"/>
      <c r="Q318" s="81"/>
      <c r="R318" s="81">
        <v>0</v>
      </c>
      <c r="S318" s="81">
        <v>0</v>
      </c>
      <c r="T318" s="81">
        <v>0</v>
      </c>
      <c r="U318" s="81">
        <v>0</v>
      </c>
      <c r="V318" s="81">
        <v>0</v>
      </c>
      <c r="W318" s="81">
        <v>0</v>
      </c>
    </row>
    <row r="319" spans="1:23" ht="80.099999999999994">
      <c r="A319" s="78" t="s">
        <v>1217</v>
      </c>
      <c r="B319" s="78" t="s">
        <v>1101</v>
      </c>
      <c r="C319" s="78" t="s">
        <v>630</v>
      </c>
      <c r="D319" s="78" t="s">
        <v>631</v>
      </c>
      <c r="E319" s="78" t="s">
        <v>1218</v>
      </c>
      <c r="F319" s="80" t="s">
        <v>1219</v>
      </c>
      <c r="G319" s="81">
        <v>15000000</v>
      </c>
      <c r="H319" s="81">
        <v>15000000</v>
      </c>
      <c r="I319" s="81" t="s">
        <v>54</v>
      </c>
      <c r="J319" s="81"/>
      <c r="K319" s="80" t="s">
        <v>54</v>
      </c>
      <c r="L319" s="81">
        <v>0</v>
      </c>
      <c r="M319" s="81">
        <v>250000</v>
      </c>
      <c r="N319" s="81">
        <v>450000</v>
      </c>
      <c r="O319" s="81">
        <v>450000</v>
      </c>
      <c r="P319" s="81">
        <v>450000</v>
      </c>
      <c r="Q319" s="81">
        <v>1914000</v>
      </c>
      <c r="R319" s="81">
        <v>1916000</v>
      </c>
      <c r="S319" s="81">
        <v>1914000</v>
      </c>
      <c r="T319" s="81">
        <v>1914000</v>
      </c>
      <c r="U319" s="81">
        <v>1914000</v>
      </c>
      <c r="V319" s="81">
        <v>1914000</v>
      </c>
      <c r="W319" s="81">
        <v>1914000</v>
      </c>
    </row>
    <row r="320" spans="1:23" ht="32.1">
      <c r="A320" s="78" t="s">
        <v>1223</v>
      </c>
      <c r="B320" s="78" t="s">
        <v>1101</v>
      </c>
      <c r="C320" s="78" t="s">
        <v>419</v>
      </c>
      <c r="D320" s="78" t="s">
        <v>1055</v>
      </c>
      <c r="E320" s="78" t="s">
        <v>1224</v>
      </c>
      <c r="F320" s="80" t="s">
        <v>1225</v>
      </c>
      <c r="G320" s="81">
        <v>4800000</v>
      </c>
      <c r="H320" s="81">
        <v>4800000</v>
      </c>
      <c r="I320" s="81" t="s">
        <v>54</v>
      </c>
      <c r="J320" s="81"/>
      <c r="K320" s="80" t="s">
        <v>54</v>
      </c>
      <c r="L320" s="81">
        <v>0</v>
      </c>
      <c r="M320" s="81">
        <v>300000</v>
      </c>
      <c r="N320" s="81">
        <v>300000</v>
      </c>
      <c r="O320" s="81">
        <v>300000</v>
      </c>
      <c r="P320" s="81">
        <v>975000</v>
      </c>
      <c r="Q320" s="81">
        <v>975000</v>
      </c>
      <c r="R320" s="81">
        <v>975000</v>
      </c>
      <c r="S320" s="81">
        <v>975000</v>
      </c>
      <c r="T320" s="81">
        <v>0</v>
      </c>
      <c r="U320" s="81">
        <v>0</v>
      </c>
      <c r="V320" s="81">
        <v>0</v>
      </c>
      <c r="W320" s="81">
        <v>0</v>
      </c>
    </row>
    <row r="321" spans="1:23" ht="32.1">
      <c r="A321" s="78" t="s">
        <v>1227</v>
      </c>
      <c r="B321" s="78" t="s">
        <v>1228</v>
      </c>
      <c r="C321" s="78" t="s">
        <v>120</v>
      </c>
      <c r="D321" s="78" t="s">
        <v>121</v>
      </c>
      <c r="E321" s="78" t="s">
        <v>1229</v>
      </c>
      <c r="F321" s="80" t="s">
        <v>1576</v>
      </c>
      <c r="G321" s="81">
        <v>3000000</v>
      </c>
      <c r="H321" s="81">
        <v>3000000</v>
      </c>
      <c r="I321" s="81" t="s">
        <v>54</v>
      </c>
      <c r="J321" s="81"/>
      <c r="K321" s="80" t="s">
        <v>54</v>
      </c>
      <c r="L321" s="81">
        <v>0</v>
      </c>
      <c r="M321" s="81">
        <v>300000</v>
      </c>
      <c r="N321" s="81">
        <v>1200000</v>
      </c>
      <c r="O321" s="81">
        <v>1500000</v>
      </c>
      <c r="P321" s="81">
        <v>0</v>
      </c>
      <c r="Q321" s="81">
        <v>0</v>
      </c>
      <c r="R321" s="81">
        <v>0</v>
      </c>
      <c r="S321" s="81">
        <v>0</v>
      </c>
      <c r="T321" s="81">
        <v>0</v>
      </c>
      <c r="U321" s="81">
        <v>0</v>
      </c>
      <c r="V321" s="81">
        <v>0</v>
      </c>
      <c r="W321" s="81">
        <v>0</v>
      </c>
    </row>
    <row r="322" spans="1:23">
      <c r="A322" s="78" t="s">
        <v>1233</v>
      </c>
      <c r="B322" s="78" t="s">
        <v>1234</v>
      </c>
      <c r="C322" s="78" t="s">
        <v>630</v>
      </c>
      <c r="D322" s="78" t="s">
        <v>631</v>
      </c>
      <c r="E322" s="78" t="s">
        <v>1235</v>
      </c>
      <c r="F322" s="80" t="s">
        <v>1236</v>
      </c>
      <c r="G322" s="81">
        <v>3000000</v>
      </c>
      <c r="H322" s="81">
        <v>3000000</v>
      </c>
      <c r="I322" s="81" t="s">
        <v>54</v>
      </c>
      <c r="J322" s="81"/>
      <c r="K322" s="80" t="s">
        <v>54</v>
      </c>
      <c r="L322" s="81">
        <v>0</v>
      </c>
      <c r="M322" s="81">
        <v>0</v>
      </c>
      <c r="N322" s="81">
        <v>1000000</v>
      </c>
      <c r="O322" s="81">
        <v>1500000</v>
      </c>
      <c r="P322" s="81">
        <v>500000</v>
      </c>
      <c r="Q322" s="81"/>
      <c r="R322" s="81">
        <v>0</v>
      </c>
      <c r="S322" s="81">
        <v>0</v>
      </c>
      <c r="T322" s="81">
        <v>0</v>
      </c>
      <c r="U322" s="81">
        <v>0</v>
      </c>
      <c r="V322" s="81">
        <v>0</v>
      </c>
      <c r="W322" s="81">
        <v>0</v>
      </c>
    </row>
    <row r="323" spans="1:23" ht="32.1">
      <c r="A323" s="78" t="s">
        <v>1243</v>
      </c>
      <c r="B323" s="78" t="s">
        <v>1244</v>
      </c>
      <c r="C323" s="78" t="s">
        <v>1245</v>
      </c>
      <c r="D323" s="78" t="s">
        <v>177</v>
      </c>
      <c r="E323" s="78" t="s">
        <v>1246</v>
      </c>
      <c r="F323" s="80" t="s">
        <v>1247</v>
      </c>
      <c r="G323" s="81">
        <v>2100600</v>
      </c>
      <c r="H323" s="81">
        <v>2100600</v>
      </c>
      <c r="I323" s="81" t="s">
        <v>54</v>
      </c>
      <c r="J323" s="81"/>
      <c r="K323" s="80" t="s">
        <v>54</v>
      </c>
      <c r="L323" s="81">
        <v>0</v>
      </c>
      <c r="M323" s="81">
        <v>100600</v>
      </c>
      <c r="N323" s="81">
        <v>500000</v>
      </c>
      <c r="O323" s="81">
        <v>1000000</v>
      </c>
      <c r="P323" s="81">
        <v>500000</v>
      </c>
      <c r="Q323" s="81">
        <v>0</v>
      </c>
      <c r="R323" s="81"/>
      <c r="S323" s="81">
        <v>0</v>
      </c>
      <c r="T323" s="81">
        <v>0</v>
      </c>
      <c r="U323" s="81">
        <v>0</v>
      </c>
      <c r="V323" s="81">
        <v>0</v>
      </c>
      <c r="W323" s="81">
        <v>0</v>
      </c>
    </row>
    <row r="324" spans="1:23" ht="32.1">
      <c r="A324" s="78" t="s">
        <v>1248</v>
      </c>
      <c r="B324" s="78" t="s">
        <v>1249</v>
      </c>
      <c r="C324" s="78" t="s">
        <v>630</v>
      </c>
      <c r="D324" s="78" t="s">
        <v>631</v>
      </c>
      <c r="E324" s="78" t="s">
        <v>1250</v>
      </c>
      <c r="F324" s="80" t="s">
        <v>1251</v>
      </c>
      <c r="G324" s="81">
        <v>2000000</v>
      </c>
      <c r="H324" s="81">
        <v>2000000</v>
      </c>
      <c r="I324" s="81" t="s">
        <v>54</v>
      </c>
      <c r="J324" s="81"/>
      <c r="K324" s="80" t="s">
        <v>54</v>
      </c>
      <c r="L324" s="81">
        <v>0</v>
      </c>
      <c r="M324" s="81"/>
      <c r="N324" s="81">
        <v>666666.66666666663</v>
      </c>
      <c r="O324" s="81">
        <v>666666.66666666663</v>
      </c>
      <c r="P324" s="81">
        <v>666666.66666666663</v>
      </c>
      <c r="Q324" s="81">
        <v>0</v>
      </c>
      <c r="R324" s="81">
        <v>0</v>
      </c>
      <c r="S324" s="81">
        <v>0</v>
      </c>
      <c r="T324" s="81">
        <v>0</v>
      </c>
      <c r="U324" s="81">
        <v>0</v>
      </c>
      <c r="V324" s="81">
        <v>0</v>
      </c>
      <c r="W324" s="81">
        <v>0</v>
      </c>
    </row>
    <row r="325" spans="1:23" ht="32.1">
      <c r="A325" s="78" t="s">
        <v>1257</v>
      </c>
      <c r="B325" s="78" t="s">
        <v>1249</v>
      </c>
      <c r="C325" s="78" t="s">
        <v>630</v>
      </c>
      <c r="D325" s="78" t="s">
        <v>631</v>
      </c>
      <c r="E325" s="78" t="s">
        <v>1258</v>
      </c>
      <c r="F325" s="80" t="s">
        <v>1259</v>
      </c>
      <c r="G325" s="81">
        <v>485000</v>
      </c>
      <c r="H325" s="81">
        <v>485000</v>
      </c>
      <c r="I325" s="81" t="s">
        <v>54</v>
      </c>
      <c r="J325" s="81"/>
      <c r="K325" s="80" t="s">
        <v>54</v>
      </c>
      <c r="L325" s="81">
        <v>0</v>
      </c>
      <c r="M325" s="81"/>
      <c r="N325" s="81">
        <v>161666.66</v>
      </c>
      <c r="O325" s="81">
        <v>161666.67000000001</v>
      </c>
      <c r="P325" s="81">
        <v>161666.67000000001</v>
      </c>
      <c r="Q325" s="81">
        <v>0</v>
      </c>
      <c r="R325" s="81">
        <v>0</v>
      </c>
      <c r="S325" s="81">
        <v>0</v>
      </c>
      <c r="T325" s="81">
        <v>0</v>
      </c>
      <c r="U325" s="81">
        <v>0</v>
      </c>
      <c r="V325" s="81">
        <v>0</v>
      </c>
      <c r="W325" s="81">
        <v>0</v>
      </c>
    </row>
    <row r="326" spans="1:23">
      <c r="A326" s="78" t="s">
        <v>1260</v>
      </c>
      <c r="B326" s="78" t="s">
        <v>160</v>
      </c>
      <c r="C326" s="78" t="s">
        <v>419</v>
      </c>
      <c r="D326" s="78" t="s">
        <v>1055</v>
      </c>
      <c r="E326" s="78" t="s">
        <v>1261</v>
      </c>
      <c r="F326" s="80" t="s">
        <v>1262</v>
      </c>
      <c r="G326" s="81">
        <v>2000000</v>
      </c>
      <c r="H326" s="81">
        <v>2000000</v>
      </c>
      <c r="I326" s="81" t="s">
        <v>54</v>
      </c>
      <c r="J326" s="81"/>
      <c r="K326" s="80" t="s">
        <v>54</v>
      </c>
      <c r="L326" s="81">
        <v>0</v>
      </c>
      <c r="M326" s="81">
        <v>200000</v>
      </c>
      <c r="N326" s="81">
        <v>1000000</v>
      </c>
      <c r="O326" s="81">
        <v>800000</v>
      </c>
      <c r="P326" s="81">
        <v>0</v>
      </c>
      <c r="Q326" s="81">
        <v>0</v>
      </c>
      <c r="R326" s="81">
        <v>0</v>
      </c>
      <c r="S326" s="81">
        <v>0</v>
      </c>
      <c r="T326" s="81">
        <v>0</v>
      </c>
      <c r="U326" s="81">
        <v>0</v>
      </c>
      <c r="V326" s="81">
        <v>0</v>
      </c>
      <c r="W326" s="81">
        <v>0</v>
      </c>
    </row>
    <row r="327" spans="1:23" ht="32.1">
      <c r="A327" s="78" t="s">
        <v>1266</v>
      </c>
      <c r="B327" s="78" t="s">
        <v>1267</v>
      </c>
      <c r="C327" s="78" t="s">
        <v>419</v>
      </c>
      <c r="D327" s="78" t="s">
        <v>1055</v>
      </c>
      <c r="E327" s="78" t="s">
        <v>1268</v>
      </c>
      <c r="F327" s="80" t="s">
        <v>1269</v>
      </c>
      <c r="G327" s="81">
        <v>3000000</v>
      </c>
      <c r="H327" s="81">
        <v>3000000</v>
      </c>
      <c r="I327" s="81" t="s">
        <v>54</v>
      </c>
      <c r="J327" s="81"/>
      <c r="K327" s="80" t="s">
        <v>54</v>
      </c>
      <c r="L327" s="81">
        <v>0</v>
      </c>
      <c r="M327" s="81">
        <v>400000</v>
      </c>
      <c r="N327" s="81">
        <v>800000</v>
      </c>
      <c r="O327" s="81">
        <v>1500000</v>
      </c>
      <c r="P327" s="81">
        <v>300000</v>
      </c>
      <c r="Q327" s="81">
        <v>0</v>
      </c>
      <c r="R327" s="81">
        <v>0</v>
      </c>
      <c r="S327" s="81">
        <v>0</v>
      </c>
      <c r="T327" s="81">
        <v>0</v>
      </c>
      <c r="U327" s="81">
        <v>0</v>
      </c>
      <c r="V327" s="81">
        <v>0</v>
      </c>
      <c r="W327" s="81">
        <v>0</v>
      </c>
    </row>
    <row r="328" spans="1:23" ht="32.1">
      <c r="A328" s="78" t="s">
        <v>1275</v>
      </c>
      <c r="B328" s="78" t="s">
        <v>1276</v>
      </c>
      <c r="C328" s="78" t="s">
        <v>1245</v>
      </c>
      <c r="D328" s="78" t="s">
        <v>177</v>
      </c>
      <c r="E328" s="78" t="s">
        <v>1277</v>
      </c>
      <c r="F328" s="80" t="s">
        <v>1278</v>
      </c>
      <c r="G328" s="81">
        <v>3865000</v>
      </c>
      <c r="H328" s="81">
        <v>3865000</v>
      </c>
      <c r="I328" s="81" t="s">
        <v>54</v>
      </c>
      <c r="J328" s="81"/>
      <c r="K328" s="80" t="s">
        <v>54</v>
      </c>
      <c r="L328" s="81">
        <v>0</v>
      </c>
      <c r="M328" s="81">
        <v>1500000</v>
      </c>
      <c r="N328" s="81">
        <v>1500000</v>
      </c>
      <c r="O328" s="81">
        <v>865000</v>
      </c>
      <c r="P328" s="81">
        <v>0</v>
      </c>
      <c r="Q328" s="81">
        <v>0</v>
      </c>
      <c r="R328" s="81">
        <v>0</v>
      </c>
      <c r="S328" s="81">
        <v>0</v>
      </c>
      <c r="T328" s="81">
        <v>0</v>
      </c>
      <c r="U328" s="81">
        <v>0</v>
      </c>
      <c r="V328" s="81">
        <v>0</v>
      </c>
      <c r="W328" s="81">
        <v>0</v>
      </c>
    </row>
    <row r="329" spans="1:23" ht="32.1">
      <c r="A329" s="78" t="s">
        <v>1279</v>
      </c>
      <c r="B329" s="78" t="s">
        <v>1280</v>
      </c>
      <c r="C329" s="78" t="s">
        <v>50</v>
      </c>
      <c r="D329" s="78" t="s">
        <v>51</v>
      </c>
      <c r="E329" s="78" t="s">
        <v>1281</v>
      </c>
      <c r="F329" s="80" t="s">
        <v>1282</v>
      </c>
      <c r="G329" s="81">
        <v>200000</v>
      </c>
      <c r="H329" s="81">
        <v>200000</v>
      </c>
      <c r="I329" s="81" t="s">
        <v>54</v>
      </c>
      <c r="J329" s="81"/>
      <c r="K329" s="80" t="s">
        <v>54</v>
      </c>
      <c r="L329" s="81">
        <v>0</v>
      </c>
      <c r="M329" s="81">
        <v>40000</v>
      </c>
      <c r="N329" s="81">
        <v>80000</v>
      </c>
      <c r="O329" s="81">
        <v>80000</v>
      </c>
      <c r="P329" s="81">
        <v>0</v>
      </c>
      <c r="Q329" s="81">
        <v>0</v>
      </c>
      <c r="R329" s="81">
        <v>0</v>
      </c>
      <c r="S329" s="81">
        <v>0</v>
      </c>
      <c r="T329" s="81">
        <v>0</v>
      </c>
      <c r="U329" s="81">
        <v>0</v>
      </c>
      <c r="V329" s="81">
        <v>0</v>
      </c>
      <c r="W329" s="81">
        <v>0</v>
      </c>
    </row>
    <row r="330" spans="1:23" ht="32.1">
      <c r="A330" s="78" t="s">
        <v>1283</v>
      </c>
      <c r="B330" s="78" t="s">
        <v>433</v>
      </c>
      <c r="C330" s="78" t="s">
        <v>424</v>
      </c>
      <c r="D330" s="78" t="s">
        <v>425</v>
      </c>
      <c r="E330" s="78" t="s">
        <v>1284</v>
      </c>
      <c r="F330" s="80" t="s">
        <v>1285</v>
      </c>
      <c r="G330" s="81">
        <v>4500000</v>
      </c>
      <c r="H330" s="81">
        <v>4500000</v>
      </c>
      <c r="I330" s="81" t="s">
        <v>54</v>
      </c>
      <c r="J330" s="81"/>
      <c r="K330" s="80" t="s">
        <v>54</v>
      </c>
      <c r="L330" s="81">
        <v>0</v>
      </c>
      <c r="M330" s="81">
        <v>450000</v>
      </c>
      <c r="N330" s="81">
        <v>1800000</v>
      </c>
      <c r="O330" s="81">
        <v>2250000</v>
      </c>
      <c r="P330" s="81">
        <v>0</v>
      </c>
      <c r="Q330" s="81">
        <v>0</v>
      </c>
      <c r="R330" s="81">
        <v>0</v>
      </c>
      <c r="S330" s="81">
        <v>0</v>
      </c>
      <c r="T330" s="81">
        <v>0</v>
      </c>
      <c r="U330" s="81">
        <v>0</v>
      </c>
      <c r="V330" s="81">
        <v>0</v>
      </c>
      <c r="W330" s="81">
        <v>0</v>
      </c>
    </row>
    <row r="331" spans="1:23" ht="32.1">
      <c r="A331" s="78" t="s">
        <v>1286</v>
      </c>
      <c r="B331" s="78" t="s">
        <v>1287</v>
      </c>
      <c r="C331" s="78" t="s">
        <v>424</v>
      </c>
      <c r="D331" s="78" t="s">
        <v>611</v>
      </c>
      <c r="E331" s="78" t="s">
        <v>1288</v>
      </c>
      <c r="F331" s="80" t="s">
        <v>1289</v>
      </c>
      <c r="G331" s="81">
        <v>1607644.88</v>
      </c>
      <c r="H331" s="81">
        <v>1607644.88</v>
      </c>
      <c r="I331" s="81" t="s">
        <v>54</v>
      </c>
      <c r="J331" s="81"/>
      <c r="K331" s="80" t="s">
        <v>54</v>
      </c>
      <c r="L331" s="81">
        <v>0</v>
      </c>
      <c r="M331" s="81">
        <v>0</v>
      </c>
      <c r="N331" s="81">
        <v>321528.97600000002</v>
      </c>
      <c r="O331" s="81">
        <v>643057.95200000005</v>
      </c>
      <c r="P331" s="81">
        <v>643057.95200000005</v>
      </c>
      <c r="Q331" s="81">
        <v>0</v>
      </c>
      <c r="R331" s="81">
        <v>0</v>
      </c>
      <c r="S331" s="81">
        <v>0</v>
      </c>
      <c r="T331" s="81">
        <v>0</v>
      </c>
      <c r="U331" s="81">
        <v>0</v>
      </c>
      <c r="V331" s="81">
        <v>0</v>
      </c>
      <c r="W331" s="81">
        <v>0</v>
      </c>
    </row>
    <row r="332" spans="1:23">
      <c r="A332" s="78" t="s">
        <v>1290</v>
      </c>
      <c r="B332" s="78" t="s">
        <v>1291</v>
      </c>
      <c r="C332" s="78" t="s">
        <v>630</v>
      </c>
      <c r="D332" s="78" t="s">
        <v>631</v>
      </c>
      <c r="E332" s="78" t="s">
        <v>1292</v>
      </c>
      <c r="F332" s="80" t="s">
        <v>1293</v>
      </c>
      <c r="G332" s="81">
        <v>1950000</v>
      </c>
      <c r="H332" s="81">
        <v>1950000</v>
      </c>
      <c r="I332" s="81" t="s">
        <v>54</v>
      </c>
      <c r="J332" s="81"/>
      <c r="K332" s="80" t="s">
        <v>54</v>
      </c>
      <c r="L332" s="81">
        <v>0</v>
      </c>
      <c r="M332" s="81">
        <v>0</v>
      </c>
      <c r="N332" s="81">
        <v>195000</v>
      </c>
      <c r="O332" s="81">
        <v>780000</v>
      </c>
      <c r="P332" s="81">
        <v>975000</v>
      </c>
      <c r="Q332" s="81">
        <v>0</v>
      </c>
      <c r="R332" s="81">
        <v>0</v>
      </c>
      <c r="S332" s="81">
        <v>0</v>
      </c>
      <c r="T332" s="81">
        <v>0</v>
      </c>
      <c r="U332" s="81">
        <v>0</v>
      </c>
      <c r="V332" s="81">
        <v>0</v>
      </c>
      <c r="W332" s="81">
        <v>0</v>
      </c>
    </row>
    <row r="333" spans="1:23" ht="48" customHeight="1">
      <c r="A333" s="78" t="s">
        <v>1294</v>
      </c>
      <c r="B333" s="78" t="s">
        <v>500</v>
      </c>
      <c r="C333" s="78" t="s">
        <v>424</v>
      </c>
      <c r="D333" s="78" t="s">
        <v>496</v>
      </c>
      <c r="E333" s="78" t="s">
        <v>1295</v>
      </c>
      <c r="F333" s="80" t="s">
        <v>1296</v>
      </c>
      <c r="G333" s="81">
        <v>17500000</v>
      </c>
      <c r="H333" s="81">
        <v>17500000</v>
      </c>
      <c r="I333" s="81" t="s">
        <v>54</v>
      </c>
      <c r="J333" s="81"/>
      <c r="K333" s="80" t="s">
        <v>54</v>
      </c>
      <c r="L333" s="81">
        <v>0</v>
      </c>
      <c r="M333" s="81">
        <v>1500000</v>
      </c>
      <c r="N333" s="81">
        <v>4000000</v>
      </c>
      <c r="O333" s="81">
        <v>4000000</v>
      </c>
      <c r="P333" s="81">
        <v>4000000</v>
      </c>
      <c r="Q333" s="81">
        <v>4000000</v>
      </c>
      <c r="R333" s="81">
        <v>0</v>
      </c>
      <c r="S333" s="81">
        <v>0</v>
      </c>
      <c r="T333" s="81">
        <v>0</v>
      </c>
      <c r="U333" s="81">
        <v>0</v>
      </c>
      <c r="V333" s="81">
        <v>0</v>
      </c>
      <c r="W333" s="81">
        <v>0</v>
      </c>
    </row>
    <row r="334" spans="1:23" ht="32.1">
      <c r="A334" s="78" t="s">
        <v>1297</v>
      </c>
      <c r="B334" s="78" t="s">
        <v>1040</v>
      </c>
      <c r="C334" s="78" t="s">
        <v>873</v>
      </c>
      <c r="D334" s="78" t="s">
        <v>874</v>
      </c>
      <c r="E334" s="78" t="s">
        <v>1298</v>
      </c>
      <c r="F334" s="80" t="s">
        <v>1299</v>
      </c>
      <c r="G334" s="81">
        <v>11856313.65</v>
      </c>
      <c r="H334" s="81">
        <v>11856313.65</v>
      </c>
      <c r="I334" s="81" t="s">
        <v>54</v>
      </c>
      <c r="J334" s="81"/>
      <c r="K334" s="80" t="s">
        <v>54</v>
      </c>
      <c r="L334" s="81">
        <v>0</v>
      </c>
      <c r="M334" s="81">
        <v>1185631.3700000001</v>
      </c>
      <c r="N334" s="81">
        <v>4742525.46</v>
      </c>
      <c r="O334" s="81">
        <v>5928156.8200000003</v>
      </c>
      <c r="P334" s="81">
        <v>0</v>
      </c>
      <c r="Q334" s="81">
        <v>0</v>
      </c>
      <c r="R334" s="81">
        <v>0</v>
      </c>
      <c r="S334" s="81">
        <v>0</v>
      </c>
      <c r="T334" s="81">
        <v>0</v>
      </c>
      <c r="U334" s="81">
        <v>0</v>
      </c>
      <c r="V334" s="81">
        <v>0</v>
      </c>
      <c r="W334" s="81">
        <v>0</v>
      </c>
    </row>
    <row r="335" spans="1:23" ht="48">
      <c r="A335" s="78" t="s">
        <v>1300</v>
      </c>
      <c r="B335" s="78" t="s">
        <v>389</v>
      </c>
      <c r="C335" s="78" t="s">
        <v>176</v>
      </c>
      <c r="D335" s="78" t="s">
        <v>321</v>
      </c>
      <c r="E335" s="78" t="s">
        <v>1301</v>
      </c>
      <c r="F335" s="80" t="s">
        <v>1302</v>
      </c>
      <c r="G335" s="81">
        <v>1200000</v>
      </c>
      <c r="H335" s="81">
        <v>1200000</v>
      </c>
      <c r="I335" s="81" t="s">
        <v>54</v>
      </c>
      <c r="J335" s="81"/>
      <c r="K335" s="80" t="s">
        <v>54</v>
      </c>
      <c r="L335" s="81">
        <v>0</v>
      </c>
      <c r="M335" s="81">
        <v>0</v>
      </c>
      <c r="N335" s="81">
        <v>0</v>
      </c>
      <c r="O335" s="81">
        <v>120000</v>
      </c>
      <c r="P335" s="81">
        <v>600000</v>
      </c>
      <c r="Q335" s="81">
        <v>480000</v>
      </c>
      <c r="R335" s="81">
        <v>0</v>
      </c>
      <c r="S335" s="81">
        <v>0</v>
      </c>
      <c r="T335" s="81">
        <v>0</v>
      </c>
      <c r="U335" s="81">
        <v>0</v>
      </c>
      <c r="V335" s="81">
        <v>0</v>
      </c>
      <c r="W335" s="81">
        <v>0</v>
      </c>
    </row>
    <row r="336" spans="1:23" ht="48">
      <c r="A336" s="78" t="s">
        <v>1303</v>
      </c>
      <c r="B336" s="78" t="s">
        <v>860</v>
      </c>
      <c r="C336" s="78" t="s">
        <v>950</v>
      </c>
      <c r="D336" s="78" t="s">
        <v>1021</v>
      </c>
      <c r="E336" s="78" t="s">
        <v>1304</v>
      </c>
      <c r="F336" s="80" t="s">
        <v>1305</v>
      </c>
      <c r="G336" s="81">
        <v>24603260.329999998</v>
      </c>
      <c r="H336" s="81">
        <v>14593260.33</v>
      </c>
      <c r="I336" s="81" t="s">
        <v>54</v>
      </c>
      <c r="J336" s="81">
        <v>10010000</v>
      </c>
      <c r="K336" s="80" t="s">
        <v>1306</v>
      </c>
      <c r="L336" s="81">
        <v>0</v>
      </c>
      <c r="M336" s="81">
        <v>1459326.0330000001</v>
      </c>
      <c r="N336" s="81">
        <v>4377978.0990000004</v>
      </c>
      <c r="O336" s="81">
        <v>2918652.0660000001</v>
      </c>
      <c r="P336" s="81">
        <v>2918652.0660000001</v>
      </c>
      <c r="Q336" s="81">
        <v>2918652.0660000001</v>
      </c>
      <c r="R336" s="81">
        <v>0</v>
      </c>
      <c r="S336" s="81">
        <v>0</v>
      </c>
      <c r="T336" s="81">
        <v>0</v>
      </c>
      <c r="U336" s="81">
        <v>0</v>
      </c>
      <c r="V336" s="81">
        <v>0</v>
      </c>
      <c r="W336" s="81">
        <v>0</v>
      </c>
    </row>
    <row r="337" spans="1:23">
      <c r="A337" s="78" t="s">
        <v>1307</v>
      </c>
      <c r="B337" s="78" t="s">
        <v>49</v>
      </c>
      <c r="C337" s="78" t="s">
        <v>50</v>
      </c>
      <c r="D337" s="78" t="s">
        <v>51</v>
      </c>
      <c r="E337" s="78" t="s">
        <v>1308</v>
      </c>
      <c r="F337" s="80" t="s">
        <v>1309</v>
      </c>
      <c r="G337" s="81">
        <v>18000000</v>
      </c>
      <c r="H337" s="81">
        <v>18000000</v>
      </c>
      <c r="I337" s="81" t="s">
        <v>54</v>
      </c>
      <c r="J337" s="81"/>
      <c r="K337" s="80" t="s">
        <v>54</v>
      </c>
      <c r="L337" s="81">
        <v>0</v>
      </c>
      <c r="M337" s="81">
        <v>1800000</v>
      </c>
      <c r="N337" s="81">
        <v>6600000</v>
      </c>
      <c r="O337" s="81">
        <v>4800000</v>
      </c>
      <c r="P337" s="81">
        <v>4800000</v>
      </c>
      <c r="Q337" s="81">
        <v>0</v>
      </c>
      <c r="R337" s="81">
        <v>0</v>
      </c>
      <c r="S337" s="81">
        <v>0</v>
      </c>
      <c r="T337" s="81">
        <v>0</v>
      </c>
      <c r="U337" s="81">
        <v>0</v>
      </c>
      <c r="V337" s="81">
        <v>0</v>
      </c>
      <c r="W337" s="81">
        <v>0</v>
      </c>
    </row>
    <row r="338" spans="1:23" ht="32.1">
      <c r="A338" s="78" t="s">
        <v>1310</v>
      </c>
      <c r="B338" s="78" t="s">
        <v>49</v>
      </c>
      <c r="C338" s="78" t="s">
        <v>50</v>
      </c>
      <c r="D338" s="78" t="s">
        <v>51</v>
      </c>
      <c r="E338" s="78" t="s">
        <v>1311</v>
      </c>
      <c r="F338" s="80" t="s">
        <v>1312</v>
      </c>
      <c r="G338" s="81">
        <v>5000000</v>
      </c>
      <c r="H338" s="81">
        <v>5000000</v>
      </c>
      <c r="I338" s="81" t="s">
        <v>54</v>
      </c>
      <c r="J338" s="81"/>
      <c r="K338" s="80" t="s">
        <v>54</v>
      </c>
      <c r="L338" s="81">
        <v>0</v>
      </c>
      <c r="M338" s="81">
        <v>500000</v>
      </c>
      <c r="N338" s="81">
        <v>1833333.3333333333</v>
      </c>
      <c r="O338" s="81">
        <v>1333333.3333333333</v>
      </c>
      <c r="P338" s="81">
        <v>1333333.3333333333</v>
      </c>
      <c r="Q338" s="81">
        <v>0</v>
      </c>
      <c r="R338" s="81">
        <v>0</v>
      </c>
      <c r="S338" s="81">
        <v>0</v>
      </c>
      <c r="T338" s="81">
        <v>0</v>
      </c>
      <c r="U338" s="81">
        <v>0</v>
      </c>
      <c r="V338" s="81">
        <v>0</v>
      </c>
      <c r="W338" s="81">
        <v>0</v>
      </c>
    </row>
    <row r="339" spans="1:23">
      <c r="A339" s="78" t="s">
        <v>1313</v>
      </c>
      <c r="B339" s="78" t="s">
        <v>49</v>
      </c>
      <c r="C339" s="78" t="s">
        <v>50</v>
      </c>
      <c r="D339" s="78" t="s">
        <v>51</v>
      </c>
      <c r="E339" s="78" t="s">
        <v>1314</v>
      </c>
      <c r="F339" s="80" t="s">
        <v>1315</v>
      </c>
      <c r="G339" s="81">
        <v>2400000</v>
      </c>
      <c r="H339" s="81">
        <v>2400000</v>
      </c>
      <c r="I339" s="81" t="s">
        <v>54</v>
      </c>
      <c r="J339" s="81"/>
      <c r="K339" s="80" t="s">
        <v>54</v>
      </c>
      <c r="L339" s="81">
        <v>0</v>
      </c>
      <c r="M339" s="81">
        <v>240000</v>
      </c>
      <c r="N339" s="81">
        <v>880000</v>
      </c>
      <c r="O339" s="81">
        <v>640000</v>
      </c>
      <c r="P339" s="81">
        <v>640000</v>
      </c>
      <c r="Q339" s="81">
        <v>0</v>
      </c>
      <c r="R339" s="81">
        <v>0</v>
      </c>
      <c r="S339" s="81">
        <v>0</v>
      </c>
      <c r="T339" s="81">
        <v>0</v>
      </c>
      <c r="U339" s="81">
        <v>0</v>
      </c>
      <c r="V339" s="81">
        <v>0</v>
      </c>
      <c r="W339" s="81">
        <v>0</v>
      </c>
    </row>
    <row r="340" spans="1:23" ht="32.1">
      <c r="A340" s="78" t="s">
        <v>1316</v>
      </c>
      <c r="B340" s="78" t="s">
        <v>49</v>
      </c>
      <c r="C340" s="78" t="s">
        <v>50</v>
      </c>
      <c r="D340" s="78" t="s">
        <v>51</v>
      </c>
      <c r="E340" s="78" t="s">
        <v>1317</v>
      </c>
      <c r="F340" s="80" t="s">
        <v>1318</v>
      </c>
      <c r="G340" s="81">
        <v>2400000</v>
      </c>
      <c r="H340" s="81">
        <v>2400000</v>
      </c>
      <c r="I340" s="81" t="s">
        <v>54</v>
      </c>
      <c r="J340" s="81"/>
      <c r="K340" s="80" t="s">
        <v>54</v>
      </c>
      <c r="L340" s="81">
        <v>0</v>
      </c>
      <c r="M340" s="81">
        <v>0</v>
      </c>
      <c r="N340" s="81">
        <v>480000</v>
      </c>
      <c r="O340" s="81">
        <v>960000</v>
      </c>
      <c r="P340" s="81">
        <v>960000</v>
      </c>
      <c r="Q340" s="81">
        <v>0</v>
      </c>
      <c r="R340" s="81">
        <v>0</v>
      </c>
      <c r="S340" s="81">
        <v>0</v>
      </c>
      <c r="T340" s="81">
        <v>0</v>
      </c>
      <c r="U340" s="81">
        <v>0</v>
      </c>
      <c r="V340" s="81">
        <v>0</v>
      </c>
      <c r="W340" s="81">
        <v>0</v>
      </c>
    </row>
    <row r="341" spans="1:23" ht="32.1">
      <c r="A341" s="78" t="s">
        <v>1319</v>
      </c>
      <c r="B341" s="78" t="s">
        <v>49</v>
      </c>
      <c r="C341" s="78" t="s">
        <v>50</v>
      </c>
      <c r="D341" s="78" t="s">
        <v>51</v>
      </c>
      <c r="E341" s="78" t="s">
        <v>1320</v>
      </c>
      <c r="F341" s="80" t="s">
        <v>1321</v>
      </c>
      <c r="G341" s="81">
        <v>1400000</v>
      </c>
      <c r="H341" s="81">
        <v>1400000</v>
      </c>
      <c r="I341" s="81" t="s">
        <v>54</v>
      </c>
      <c r="J341" s="81"/>
      <c r="K341" s="80" t="s">
        <v>54</v>
      </c>
      <c r="L341" s="81">
        <v>0</v>
      </c>
      <c r="M341" s="81">
        <v>0</v>
      </c>
      <c r="N341" s="81">
        <v>280000</v>
      </c>
      <c r="O341" s="81">
        <v>560000</v>
      </c>
      <c r="P341" s="81">
        <v>560000</v>
      </c>
      <c r="Q341" s="81">
        <v>0</v>
      </c>
      <c r="R341" s="81">
        <v>0</v>
      </c>
      <c r="S341" s="81">
        <v>0</v>
      </c>
      <c r="T341" s="81">
        <v>0</v>
      </c>
      <c r="U341" s="81">
        <v>0</v>
      </c>
      <c r="V341" s="81">
        <v>0</v>
      </c>
      <c r="W341" s="81">
        <v>0</v>
      </c>
    </row>
    <row r="342" spans="1:23" ht="32.1">
      <c r="A342" s="78" t="s">
        <v>1322</v>
      </c>
      <c r="B342" s="78" t="s">
        <v>49</v>
      </c>
      <c r="C342" s="78" t="s">
        <v>50</v>
      </c>
      <c r="D342" s="78" t="s">
        <v>51</v>
      </c>
      <c r="E342" s="78" t="s">
        <v>1323</v>
      </c>
      <c r="F342" s="80" t="s">
        <v>1324</v>
      </c>
      <c r="G342" s="81">
        <v>1400000</v>
      </c>
      <c r="H342" s="81">
        <v>1400000</v>
      </c>
      <c r="I342" s="81" t="s">
        <v>54</v>
      </c>
      <c r="J342" s="81"/>
      <c r="K342" s="80" t="s">
        <v>54</v>
      </c>
      <c r="L342" s="81">
        <v>0</v>
      </c>
      <c r="M342" s="81">
        <v>140000</v>
      </c>
      <c r="N342" s="81">
        <v>513333.33333333331</v>
      </c>
      <c r="O342" s="81">
        <v>373333.33333333331</v>
      </c>
      <c r="P342" s="81">
        <v>373333.33333333331</v>
      </c>
      <c r="Q342" s="81">
        <v>0</v>
      </c>
      <c r="R342" s="81">
        <v>0</v>
      </c>
      <c r="S342" s="81">
        <v>0</v>
      </c>
      <c r="T342" s="81">
        <v>0</v>
      </c>
      <c r="U342" s="81">
        <v>0</v>
      </c>
      <c r="V342" s="81">
        <v>0</v>
      </c>
      <c r="W342" s="81">
        <v>0</v>
      </c>
    </row>
    <row r="343" spans="1:23">
      <c r="A343" s="78" t="s">
        <v>1325</v>
      </c>
      <c r="B343" s="78" t="s">
        <v>49</v>
      </c>
      <c r="C343" s="78" t="s">
        <v>50</v>
      </c>
      <c r="D343" s="78" t="s">
        <v>51</v>
      </c>
      <c r="E343" s="78" t="s">
        <v>1326</v>
      </c>
      <c r="F343" s="80" t="s">
        <v>1327</v>
      </c>
      <c r="G343" s="81">
        <v>8279569.8924731184</v>
      </c>
      <c r="H343" s="81">
        <v>8279569.8924731184</v>
      </c>
      <c r="I343" s="81" t="s">
        <v>54</v>
      </c>
      <c r="J343" s="81"/>
      <c r="K343" s="80" t="s">
        <v>54</v>
      </c>
      <c r="L343" s="81">
        <v>0</v>
      </c>
      <c r="M343" s="81">
        <v>0</v>
      </c>
      <c r="N343" s="81">
        <v>1655913.9784946237</v>
      </c>
      <c r="O343" s="81">
        <v>1655913.9784946237</v>
      </c>
      <c r="P343" s="81">
        <v>1655913.9784946237</v>
      </c>
      <c r="Q343" s="81">
        <v>1655913.9784946237</v>
      </c>
      <c r="R343" s="81">
        <v>1655913.9784946237</v>
      </c>
      <c r="S343" s="81">
        <v>0</v>
      </c>
      <c r="T343" s="81">
        <v>0</v>
      </c>
      <c r="U343" s="81">
        <v>0</v>
      </c>
      <c r="V343" s="81">
        <v>0</v>
      </c>
      <c r="W343" s="81">
        <v>0</v>
      </c>
    </row>
    <row r="344" spans="1:23" ht="32.1">
      <c r="A344" s="78" t="s">
        <v>1328</v>
      </c>
      <c r="B344" s="78" t="s">
        <v>49</v>
      </c>
      <c r="C344" s="78" t="s">
        <v>50</v>
      </c>
      <c r="D344" s="78" t="s">
        <v>51</v>
      </c>
      <c r="E344" s="78" t="s">
        <v>1329</v>
      </c>
      <c r="F344" s="80" t="s">
        <v>1330</v>
      </c>
      <c r="G344" s="81">
        <v>2258064.5161290322</v>
      </c>
      <c r="H344" s="81">
        <v>2258064.5161290322</v>
      </c>
      <c r="I344" s="81" t="s">
        <v>54</v>
      </c>
      <c r="J344" s="81"/>
      <c r="K344" s="80" t="s">
        <v>54</v>
      </c>
      <c r="L344" s="81">
        <v>0</v>
      </c>
      <c r="M344" s="81">
        <v>0</v>
      </c>
      <c r="N344" s="81">
        <v>451612.90322580648</v>
      </c>
      <c r="O344" s="81">
        <v>451612.90322580648</v>
      </c>
      <c r="P344" s="81">
        <v>451612.90322580648</v>
      </c>
      <c r="Q344" s="81">
        <v>451612.90322580648</v>
      </c>
      <c r="R344" s="81">
        <v>451612.90322580648</v>
      </c>
      <c r="S344" s="81">
        <v>0</v>
      </c>
      <c r="T344" s="81">
        <v>0</v>
      </c>
      <c r="U344" s="81">
        <v>0</v>
      </c>
      <c r="V344" s="81">
        <v>0</v>
      </c>
      <c r="W344" s="81">
        <v>0</v>
      </c>
    </row>
    <row r="345" spans="1:23">
      <c r="A345" s="78" t="s">
        <v>1331</v>
      </c>
      <c r="B345" s="78" t="s">
        <v>49</v>
      </c>
      <c r="C345" s="78" t="s">
        <v>50</v>
      </c>
      <c r="D345" s="78" t="s">
        <v>51</v>
      </c>
      <c r="E345" s="78" t="s">
        <v>1332</v>
      </c>
      <c r="F345" s="80" t="s">
        <v>1333</v>
      </c>
      <c r="G345" s="81">
        <v>2258064.5161290322</v>
      </c>
      <c r="H345" s="81">
        <v>2258064.5161290322</v>
      </c>
      <c r="I345" s="81" t="s">
        <v>54</v>
      </c>
      <c r="J345" s="81"/>
      <c r="K345" s="80" t="s">
        <v>54</v>
      </c>
      <c r="L345" s="81">
        <v>0</v>
      </c>
      <c r="M345" s="81">
        <v>0</v>
      </c>
      <c r="N345" s="81">
        <v>451612.90322580648</v>
      </c>
      <c r="O345" s="81">
        <v>451612.90322580648</v>
      </c>
      <c r="P345" s="81">
        <v>451612.90322580648</v>
      </c>
      <c r="Q345" s="81">
        <v>451612.90322580648</v>
      </c>
      <c r="R345" s="81">
        <v>451612.90322580648</v>
      </c>
      <c r="S345" s="81">
        <v>0</v>
      </c>
      <c r="T345" s="81">
        <v>0</v>
      </c>
      <c r="U345" s="81">
        <v>0</v>
      </c>
      <c r="V345" s="81">
        <v>0</v>
      </c>
      <c r="W345" s="81">
        <v>0</v>
      </c>
    </row>
    <row r="346" spans="1:23">
      <c r="A346" s="78" t="s">
        <v>1334</v>
      </c>
      <c r="B346" s="78" t="s">
        <v>49</v>
      </c>
      <c r="C346" s="78" t="s">
        <v>50</v>
      </c>
      <c r="D346" s="78" t="s">
        <v>51</v>
      </c>
      <c r="E346" s="78" t="s">
        <v>1335</v>
      </c>
      <c r="F346" s="80" t="s">
        <v>1336</v>
      </c>
      <c r="G346" s="81">
        <v>1505376.3440860214</v>
      </c>
      <c r="H346" s="81">
        <v>1505376.3440860214</v>
      </c>
      <c r="I346" s="81" t="s">
        <v>54</v>
      </c>
      <c r="J346" s="81"/>
      <c r="K346" s="80" t="s">
        <v>54</v>
      </c>
      <c r="L346" s="81">
        <v>0</v>
      </c>
      <c r="M346" s="81">
        <v>0</v>
      </c>
      <c r="N346" s="81">
        <v>301075.26881720428</v>
      </c>
      <c r="O346" s="81">
        <v>301075.26881720428</v>
      </c>
      <c r="P346" s="81">
        <v>301075.26881720428</v>
      </c>
      <c r="Q346" s="81">
        <v>301075.26881720428</v>
      </c>
      <c r="R346" s="81">
        <v>301075.26881720428</v>
      </c>
      <c r="S346" s="81">
        <v>0</v>
      </c>
      <c r="T346" s="81">
        <v>0</v>
      </c>
      <c r="U346" s="81">
        <v>0</v>
      </c>
      <c r="V346" s="81">
        <v>0</v>
      </c>
      <c r="W346" s="81">
        <v>0</v>
      </c>
    </row>
    <row r="347" spans="1:23" ht="32.1">
      <c r="A347" s="78" t="s">
        <v>1337</v>
      </c>
      <c r="B347" s="78" t="s">
        <v>49</v>
      </c>
      <c r="C347" s="78" t="s">
        <v>50</v>
      </c>
      <c r="D347" s="78" t="s">
        <v>51</v>
      </c>
      <c r="E347" s="78" t="s">
        <v>1338</v>
      </c>
      <c r="F347" s="80" t="s">
        <v>1339</v>
      </c>
      <c r="G347" s="81">
        <v>2258064.5161290322</v>
      </c>
      <c r="H347" s="81">
        <v>2258064.5161290322</v>
      </c>
      <c r="I347" s="81" t="s">
        <v>54</v>
      </c>
      <c r="J347" s="81"/>
      <c r="K347" s="80" t="s">
        <v>54</v>
      </c>
      <c r="L347" s="81">
        <v>0</v>
      </c>
      <c r="M347" s="81">
        <v>0</v>
      </c>
      <c r="N347" s="81">
        <v>451612.90322580648</v>
      </c>
      <c r="O347" s="81">
        <v>451612.90322580648</v>
      </c>
      <c r="P347" s="81">
        <v>451612.90322580648</v>
      </c>
      <c r="Q347" s="81">
        <v>451612.90322580648</v>
      </c>
      <c r="R347" s="81">
        <v>451612.90322580648</v>
      </c>
      <c r="S347" s="81">
        <v>0</v>
      </c>
      <c r="T347" s="81">
        <v>0</v>
      </c>
      <c r="U347" s="81">
        <v>0</v>
      </c>
      <c r="V347" s="81">
        <v>0</v>
      </c>
      <c r="W347" s="81">
        <v>0</v>
      </c>
    </row>
    <row r="348" spans="1:23" s="82" customFormat="1" ht="46.35" customHeight="1">
      <c r="A348" s="73" t="s">
        <v>1340</v>
      </c>
      <c r="B348" s="73" t="s">
        <v>525</v>
      </c>
      <c r="C348" s="73" t="s">
        <v>424</v>
      </c>
      <c r="D348" s="73" t="s">
        <v>496</v>
      </c>
      <c r="E348" s="78" t="s">
        <v>1341</v>
      </c>
      <c r="F348" s="73" t="s">
        <v>1342</v>
      </c>
      <c r="G348" s="81">
        <v>7500000</v>
      </c>
      <c r="H348" s="81">
        <v>7500000</v>
      </c>
      <c r="I348" s="81"/>
      <c r="J348" s="81"/>
      <c r="K348" s="85"/>
      <c r="L348" s="81"/>
      <c r="M348" s="81">
        <v>2500000</v>
      </c>
      <c r="N348" s="81">
        <v>2500000</v>
      </c>
      <c r="O348" s="81">
        <v>2500000</v>
      </c>
      <c r="P348" s="81">
        <v>0</v>
      </c>
      <c r="Q348" s="81">
        <v>0</v>
      </c>
      <c r="R348" s="81">
        <v>0</v>
      </c>
      <c r="S348" s="81">
        <v>0</v>
      </c>
      <c r="T348" s="81">
        <v>0</v>
      </c>
      <c r="U348" s="81">
        <v>0</v>
      </c>
      <c r="V348" s="81">
        <v>0</v>
      </c>
      <c r="W348" s="81">
        <v>0</v>
      </c>
    </row>
    <row r="349" spans="1:23" s="82" customFormat="1" ht="46.35" customHeight="1">
      <c r="A349" s="73" t="s">
        <v>1343</v>
      </c>
      <c r="B349" s="73" t="s">
        <v>1344</v>
      </c>
      <c r="C349" s="73" t="s">
        <v>630</v>
      </c>
      <c r="D349" s="73" t="s">
        <v>631</v>
      </c>
      <c r="E349" s="78" t="s">
        <v>1345</v>
      </c>
      <c r="F349" s="73" t="s">
        <v>1346</v>
      </c>
      <c r="G349" s="81">
        <v>1500000</v>
      </c>
      <c r="H349" s="81">
        <v>1500000</v>
      </c>
      <c r="I349" s="81"/>
      <c r="J349" s="81"/>
      <c r="K349" s="85"/>
      <c r="L349" s="81"/>
      <c r="M349" s="81">
        <v>500000</v>
      </c>
      <c r="N349" s="81">
        <v>500000</v>
      </c>
      <c r="O349" s="81">
        <v>500000</v>
      </c>
      <c r="P349" s="81">
        <v>0</v>
      </c>
      <c r="Q349" s="81">
        <v>0</v>
      </c>
      <c r="R349" s="81">
        <v>0</v>
      </c>
      <c r="S349" s="81">
        <v>0</v>
      </c>
      <c r="T349" s="81">
        <v>0</v>
      </c>
      <c r="U349" s="81">
        <v>0</v>
      </c>
      <c r="V349" s="81">
        <v>0</v>
      </c>
      <c r="W349" s="81">
        <v>0</v>
      </c>
    </row>
    <row r="350" spans="1:23" s="82" customFormat="1" ht="46.35" customHeight="1">
      <c r="A350" s="73" t="s">
        <v>1347</v>
      </c>
      <c r="B350" s="73" t="s">
        <v>1348</v>
      </c>
      <c r="C350" s="73" t="s">
        <v>630</v>
      </c>
      <c r="D350" s="73" t="s">
        <v>631</v>
      </c>
      <c r="E350" s="78" t="s">
        <v>1349</v>
      </c>
      <c r="F350" s="73" t="s">
        <v>1350</v>
      </c>
      <c r="G350" s="81">
        <v>2000000</v>
      </c>
      <c r="H350" s="81">
        <v>2000000</v>
      </c>
      <c r="I350" s="81"/>
      <c r="J350" s="81"/>
      <c r="K350" s="85"/>
      <c r="L350" s="81"/>
      <c r="M350" s="81">
        <v>666666.66</v>
      </c>
      <c r="N350" s="81">
        <v>666666.67000000004</v>
      </c>
      <c r="O350" s="81">
        <v>666666.67000000004</v>
      </c>
      <c r="P350" s="81">
        <v>0</v>
      </c>
      <c r="Q350" s="81">
        <v>0</v>
      </c>
      <c r="R350" s="81">
        <v>0</v>
      </c>
      <c r="S350" s="81">
        <v>0</v>
      </c>
      <c r="T350" s="81">
        <v>0</v>
      </c>
      <c r="U350" s="81">
        <v>0</v>
      </c>
      <c r="V350" s="81">
        <v>0</v>
      </c>
      <c r="W350" s="81">
        <v>0</v>
      </c>
    </row>
    <row r="351" spans="1:23" s="76" customFormat="1" ht="45.6" customHeight="1">
      <c r="A351" s="73" t="s">
        <v>1351</v>
      </c>
      <c r="B351" s="73" t="s">
        <v>1352</v>
      </c>
      <c r="C351" s="73" t="s">
        <v>873</v>
      </c>
      <c r="D351" s="73" t="s">
        <v>874</v>
      </c>
      <c r="E351" s="78" t="s">
        <v>1353</v>
      </c>
      <c r="F351" s="73" t="s">
        <v>1354</v>
      </c>
      <c r="G351" s="75">
        <v>774000</v>
      </c>
      <c r="H351" s="75">
        <v>774000</v>
      </c>
      <c r="I351" s="73"/>
      <c r="J351" s="73"/>
      <c r="K351" s="84"/>
      <c r="L351" s="81">
        <v>0</v>
      </c>
      <c r="M351" s="81">
        <v>258000</v>
      </c>
      <c r="N351" s="81">
        <v>258000</v>
      </c>
      <c r="O351" s="81">
        <v>258000</v>
      </c>
      <c r="P351" s="81">
        <v>0</v>
      </c>
      <c r="Q351" s="81">
        <v>0</v>
      </c>
      <c r="R351" s="81">
        <v>0</v>
      </c>
      <c r="S351" s="81">
        <v>0</v>
      </c>
      <c r="T351" s="81">
        <v>0</v>
      </c>
      <c r="U351" s="81">
        <v>0</v>
      </c>
      <c r="V351" s="81">
        <v>0</v>
      </c>
      <c r="W351" s="81">
        <v>0</v>
      </c>
    </row>
    <row r="352" spans="1:23" s="76" customFormat="1" ht="45.6" customHeight="1">
      <c r="A352" s="73" t="s">
        <v>1355</v>
      </c>
      <c r="B352" s="73" t="s">
        <v>1356</v>
      </c>
      <c r="C352" s="73" t="s">
        <v>424</v>
      </c>
      <c r="D352" s="73" t="s">
        <v>425</v>
      </c>
      <c r="E352" s="78" t="s">
        <v>1357</v>
      </c>
      <c r="F352" s="28" t="s">
        <v>1577</v>
      </c>
      <c r="G352" s="52">
        <v>122000000</v>
      </c>
      <c r="H352" s="52">
        <v>122000000</v>
      </c>
      <c r="I352" s="73"/>
      <c r="J352" s="73"/>
      <c r="K352" s="84"/>
      <c r="L352" s="81"/>
      <c r="M352" s="81"/>
      <c r="N352" s="81">
        <f>ROUND(G352*10/100,2)</f>
        <v>12200000</v>
      </c>
      <c r="O352" s="81">
        <v>18300000</v>
      </c>
      <c r="P352" s="81">
        <v>18300000</v>
      </c>
      <c r="Q352" s="81">
        <v>18300000</v>
      </c>
      <c r="R352" s="81">
        <v>18300000</v>
      </c>
      <c r="S352" s="81">
        <v>18300000</v>
      </c>
      <c r="T352" s="81">
        <v>18300000</v>
      </c>
      <c r="U352" s="81"/>
      <c r="V352" s="81"/>
      <c r="W352" s="81"/>
    </row>
    <row r="353" spans="7:23" ht="21" customHeight="1">
      <c r="G353" s="10">
        <f>SUM(G4:G352)</f>
        <v>4696803596.3900013</v>
      </c>
      <c r="H353" s="10">
        <f t="shared" ref="H353:J353" si="0">SUM(H4:H352)</f>
        <v>4208498684.6700006</v>
      </c>
      <c r="I353" s="10">
        <f t="shared" si="0"/>
        <v>0</v>
      </c>
      <c r="J353" s="10">
        <f t="shared" si="0"/>
        <v>488304911.71999997</v>
      </c>
      <c r="K353" s="86">
        <f t="shared" ref="K353" si="1">SUM(K4:K352)</f>
        <v>0</v>
      </c>
      <c r="L353" s="10">
        <f t="shared" ref="L353:W353" si="2">SUM(L4:L352)</f>
        <v>0</v>
      </c>
      <c r="M353" s="10">
        <f t="shared" si="2"/>
        <v>344946143.86946249</v>
      </c>
      <c r="N353" s="10">
        <f t="shared" si="2"/>
        <v>859477768.77839577</v>
      </c>
      <c r="O353" s="10">
        <f t="shared" si="2"/>
        <v>1042903724.3078624</v>
      </c>
      <c r="P353" s="10">
        <f t="shared" si="2"/>
        <v>855256974.24710047</v>
      </c>
      <c r="Q353" s="10">
        <f t="shared" si="2"/>
        <v>522381543.26245481</v>
      </c>
      <c r="R353" s="10">
        <f t="shared" si="2"/>
        <v>332842551.90163803</v>
      </c>
      <c r="S353" s="10">
        <f t="shared" si="2"/>
        <v>131424848.60737142</v>
      </c>
      <c r="T353" s="10">
        <f t="shared" si="2"/>
        <v>68314333.338571429</v>
      </c>
      <c r="U353" s="10">
        <f t="shared" si="2"/>
        <v>21922571.428571429</v>
      </c>
      <c r="V353" s="10">
        <f t="shared" si="2"/>
        <v>24064224.928571425</v>
      </c>
      <c r="W353" s="10">
        <f t="shared" si="2"/>
        <v>4964000</v>
      </c>
    </row>
  </sheetData>
  <mergeCells count="2">
    <mergeCell ref="B1:W1"/>
    <mergeCell ref="A2:U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G46"/>
  <sheetViews>
    <sheetView zoomScale="85" zoomScaleNormal="85" workbookViewId="0">
      <pane ySplit="2" topLeftCell="A3" activePane="bottomLeft" state="frozen"/>
      <selection pane="bottomLeft" activeCell="E45" sqref="E45"/>
    </sheetView>
  </sheetViews>
  <sheetFormatPr defaultColWidth="11.42578125" defaultRowHeight="15.95"/>
  <cols>
    <col min="1" max="2" width="37.85546875" style="20" customWidth="1"/>
    <col min="3" max="3" width="28.42578125" style="20" customWidth="1"/>
    <col min="4" max="4" width="31.140625" style="20" customWidth="1"/>
    <col min="5" max="5" width="23.140625" style="20" customWidth="1"/>
    <col min="6" max="6" width="63.5703125" style="21" customWidth="1"/>
    <col min="7" max="7" width="31" style="23" customWidth="1"/>
    <col min="8" max="8" width="26.42578125" style="23" customWidth="1"/>
    <col min="9" max="10" width="28.140625" style="23" customWidth="1"/>
    <col min="11" max="11" width="27" style="23" customWidth="1"/>
    <col min="12" max="12" width="23.140625" style="24" customWidth="1"/>
    <col min="13" max="13" width="23.140625" style="23" customWidth="1"/>
    <col min="14" max="15" width="23.140625" style="24" customWidth="1"/>
    <col min="16" max="18" width="23.140625" style="20" customWidth="1"/>
    <col min="19" max="23" width="25.85546875" style="20" customWidth="1"/>
    <col min="24" max="1021" width="11.42578125" style="20"/>
    <col min="1022" max="16384" width="11.42578125" style="44"/>
  </cols>
  <sheetData>
    <row r="1" spans="1:23" s="23" customFormat="1" ht="60" customHeight="1">
      <c r="B1" s="98" t="s">
        <v>1578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1:23" ht="42.75" customHeight="1">
      <c r="A2" s="57" t="s">
        <v>35</v>
      </c>
      <c r="B2" s="57" t="s">
        <v>36</v>
      </c>
      <c r="C2" s="57" t="s">
        <v>37</v>
      </c>
      <c r="D2" s="57" t="s">
        <v>38</v>
      </c>
      <c r="E2" s="57" t="s">
        <v>39</v>
      </c>
      <c r="F2" s="57" t="s">
        <v>40</v>
      </c>
      <c r="G2" s="57" t="s">
        <v>41</v>
      </c>
      <c r="H2" s="57" t="s">
        <v>42</v>
      </c>
      <c r="I2" s="57" t="s">
        <v>43</v>
      </c>
      <c r="J2" s="57" t="s">
        <v>1579</v>
      </c>
      <c r="K2" s="57" t="s">
        <v>44</v>
      </c>
      <c r="L2" s="62">
        <v>2024</v>
      </c>
      <c r="M2" s="62">
        <v>2025</v>
      </c>
      <c r="N2" s="62">
        <v>2026</v>
      </c>
      <c r="O2" s="62">
        <v>2027</v>
      </c>
      <c r="P2" s="62">
        <v>2028</v>
      </c>
      <c r="Q2" s="62">
        <v>2029</v>
      </c>
      <c r="R2" s="62">
        <v>2030</v>
      </c>
      <c r="S2" s="62">
        <v>2031</v>
      </c>
      <c r="T2" s="62">
        <v>2032</v>
      </c>
      <c r="U2" s="62">
        <v>2033</v>
      </c>
      <c r="V2" s="62">
        <v>2034</v>
      </c>
      <c r="W2" s="63">
        <v>2035</v>
      </c>
    </row>
    <row r="3" spans="1:23" s="9" customFormat="1" ht="38.85" customHeight="1">
      <c r="A3" s="17" t="s">
        <v>1451</v>
      </c>
      <c r="B3" s="17" t="s">
        <v>49</v>
      </c>
      <c r="C3" s="17" t="s">
        <v>50</v>
      </c>
      <c r="D3" s="17" t="s">
        <v>51</v>
      </c>
      <c r="E3" s="17" t="s">
        <v>98</v>
      </c>
      <c r="F3" s="17" t="s">
        <v>1452</v>
      </c>
      <c r="G3" s="18">
        <v>10000000</v>
      </c>
      <c r="H3" s="19" t="s">
        <v>54</v>
      </c>
      <c r="I3" s="18">
        <v>9140775.4900000002</v>
      </c>
      <c r="J3" s="18">
        <v>859224.51</v>
      </c>
      <c r="K3" s="19" t="s">
        <v>54</v>
      </c>
      <c r="L3" s="18">
        <v>0</v>
      </c>
      <c r="M3" s="18">
        <v>2000000</v>
      </c>
      <c r="N3" s="18">
        <v>1600000</v>
      </c>
      <c r="O3" s="18">
        <v>1600000</v>
      </c>
      <c r="P3" s="18">
        <v>1600000</v>
      </c>
      <c r="Q3" s="18">
        <v>3200000</v>
      </c>
      <c r="R3" s="18">
        <v>0</v>
      </c>
      <c r="S3" s="18">
        <v>0</v>
      </c>
      <c r="T3" s="18">
        <v>0</v>
      </c>
      <c r="U3" s="18">
        <v>0</v>
      </c>
      <c r="V3" s="18">
        <v>0</v>
      </c>
      <c r="W3" s="18">
        <v>0</v>
      </c>
    </row>
    <row r="4" spans="1:23" s="9" customFormat="1" ht="24" customHeight="1">
      <c r="A4" s="17" t="s">
        <v>1453</v>
      </c>
      <c r="B4" s="17" t="s">
        <v>932</v>
      </c>
      <c r="C4" s="17" t="s">
        <v>105</v>
      </c>
      <c r="D4" s="17" t="s">
        <v>106</v>
      </c>
      <c r="E4" s="17" t="s">
        <v>98</v>
      </c>
      <c r="F4" s="17" t="s">
        <v>1454</v>
      </c>
      <c r="G4" s="18">
        <v>498506328</v>
      </c>
      <c r="H4" s="19" t="s">
        <v>54</v>
      </c>
      <c r="I4" s="18">
        <v>455673442.35000002</v>
      </c>
      <c r="J4" s="18">
        <v>42832885.649999999</v>
      </c>
      <c r="K4" s="19" t="s">
        <v>54</v>
      </c>
      <c r="L4" s="18">
        <v>0</v>
      </c>
      <c r="M4" s="18">
        <v>24925316.400000002</v>
      </c>
      <c r="N4" s="18">
        <v>49850632.800000004</v>
      </c>
      <c r="O4" s="18">
        <v>49850632.800000004</v>
      </c>
      <c r="P4" s="18">
        <v>99701265.600000009</v>
      </c>
      <c r="Q4" s="18">
        <v>274178480.39999998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</row>
    <row r="5" spans="1:23" s="9" customFormat="1" ht="32.1">
      <c r="A5" s="17" t="s">
        <v>1455</v>
      </c>
      <c r="B5" s="17" t="s">
        <v>1456</v>
      </c>
      <c r="C5" s="17" t="s">
        <v>105</v>
      </c>
      <c r="D5" s="17" t="s">
        <v>1457</v>
      </c>
      <c r="E5" s="17" t="s">
        <v>98</v>
      </c>
      <c r="F5" s="17" t="s">
        <v>1458</v>
      </c>
      <c r="G5" s="18">
        <v>80177553.519999996</v>
      </c>
      <c r="H5" s="19" t="s">
        <v>54</v>
      </c>
      <c r="I5" s="18">
        <v>73288501.590000004</v>
      </c>
      <c r="J5" s="18">
        <v>6889051.9299999997</v>
      </c>
      <c r="K5" s="19" t="s">
        <v>54</v>
      </c>
      <c r="L5" s="18">
        <v>0</v>
      </c>
      <c r="M5" s="18">
        <v>8017755.352</v>
      </c>
      <c r="N5" s="18">
        <v>29398436.29066667</v>
      </c>
      <c r="O5" s="18">
        <v>21380680.938666668</v>
      </c>
      <c r="P5" s="18">
        <v>21380680.938666668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</row>
    <row r="6" spans="1:23" s="9" customFormat="1" ht="32.1">
      <c r="A6" s="17" t="s">
        <v>1459</v>
      </c>
      <c r="B6" s="17" t="s">
        <v>49</v>
      </c>
      <c r="C6" s="17" t="s">
        <v>419</v>
      </c>
      <c r="D6" s="17" t="s">
        <v>1055</v>
      </c>
      <c r="E6" s="17" t="s">
        <v>98</v>
      </c>
      <c r="F6" s="17" t="s">
        <v>1460</v>
      </c>
      <c r="G6" s="18">
        <v>25000000</v>
      </c>
      <c r="H6" s="19" t="s">
        <v>54</v>
      </c>
      <c r="I6" s="18">
        <v>22851938.719999999</v>
      </c>
      <c r="J6" s="18">
        <v>2148061.2799999998</v>
      </c>
      <c r="K6" s="19" t="s">
        <v>54</v>
      </c>
      <c r="L6" s="18">
        <v>0</v>
      </c>
      <c r="M6" s="18">
        <v>5000000</v>
      </c>
      <c r="N6" s="18">
        <v>4000000</v>
      </c>
      <c r="O6" s="18">
        <v>4000000</v>
      </c>
      <c r="P6" s="18">
        <v>4000000</v>
      </c>
      <c r="Q6" s="18">
        <v>8000000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</row>
    <row r="7" spans="1:23" s="9" customFormat="1" ht="32.1">
      <c r="A7" s="17" t="s">
        <v>1461</v>
      </c>
      <c r="B7" s="17" t="s">
        <v>49</v>
      </c>
      <c r="C7" s="17" t="s">
        <v>419</v>
      </c>
      <c r="D7" s="17" t="s">
        <v>1055</v>
      </c>
      <c r="E7" s="17" t="s">
        <v>98</v>
      </c>
      <c r="F7" s="17" t="s">
        <v>1462</v>
      </c>
      <c r="G7" s="18">
        <v>25000000.020000003</v>
      </c>
      <c r="H7" s="19" t="s">
        <v>54</v>
      </c>
      <c r="I7" s="18">
        <v>0</v>
      </c>
      <c r="J7" s="18">
        <v>25000000.020000003</v>
      </c>
      <c r="K7" s="19" t="s">
        <v>54</v>
      </c>
      <c r="L7" s="18">
        <v>0</v>
      </c>
      <c r="M7" s="18">
        <v>2500000.0020000003</v>
      </c>
      <c r="N7" s="18">
        <v>6500000.0051999995</v>
      </c>
      <c r="O7" s="18">
        <v>4000000.0032000002</v>
      </c>
      <c r="P7" s="18">
        <v>4000000.0032000002</v>
      </c>
      <c r="Q7" s="18">
        <v>8000000.0064000003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</row>
    <row r="8" spans="1:23" s="9" customFormat="1">
      <c r="A8" s="17" t="s">
        <v>1463</v>
      </c>
      <c r="B8" s="17" t="s">
        <v>49</v>
      </c>
      <c r="C8" s="17" t="s">
        <v>419</v>
      </c>
      <c r="D8" s="17" t="s">
        <v>420</v>
      </c>
      <c r="E8" s="17" t="s">
        <v>98</v>
      </c>
      <c r="F8" s="17" t="s">
        <v>1464</v>
      </c>
      <c r="G8" s="18">
        <v>70000000</v>
      </c>
      <c r="H8" s="19" t="s">
        <v>54</v>
      </c>
      <c r="I8" s="18">
        <v>63985428.420000002</v>
      </c>
      <c r="J8" s="18">
        <v>6014571.5800000001</v>
      </c>
      <c r="K8" s="19" t="s">
        <v>54</v>
      </c>
      <c r="L8" s="18">
        <v>0</v>
      </c>
      <c r="M8" s="18">
        <v>0</v>
      </c>
      <c r="N8" s="18">
        <v>0</v>
      </c>
      <c r="O8" s="18">
        <v>0</v>
      </c>
      <c r="P8" s="18">
        <v>7000000</v>
      </c>
      <c r="Q8" s="18">
        <v>63000000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</row>
    <row r="9" spans="1:23" s="9" customFormat="1" ht="32.1">
      <c r="A9" s="17" t="s">
        <v>1465</v>
      </c>
      <c r="B9" s="17" t="s">
        <v>1456</v>
      </c>
      <c r="C9" s="17" t="s">
        <v>419</v>
      </c>
      <c r="D9" s="17" t="s">
        <v>420</v>
      </c>
      <c r="E9" s="17" t="s">
        <v>98</v>
      </c>
      <c r="F9" s="17" t="s">
        <v>1466</v>
      </c>
      <c r="G9" s="18">
        <v>11700000</v>
      </c>
      <c r="H9" s="19" t="s">
        <v>54</v>
      </c>
      <c r="I9" s="18">
        <v>0</v>
      </c>
      <c r="J9" s="18">
        <v>11700000</v>
      </c>
      <c r="K9" s="19" t="s">
        <v>54</v>
      </c>
      <c r="L9" s="18">
        <v>0</v>
      </c>
      <c r="M9" s="18">
        <v>1170000</v>
      </c>
      <c r="N9" s="18">
        <v>4290000</v>
      </c>
      <c r="O9" s="18">
        <v>3120000</v>
      </c>
      <c r="P9" s="18">
        <v>3120000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</row>
    <row r="10" spans="1:23" s="9" customFormat="1" ht="29.45" customHeight="1">
      <c r="A10" s="17" t="s">
        <v>1467</v>
      </c>
      <c r="B10" s="17" t="s">
        <v>1468</v>
      </c>
      <c r="C10" s="17" t="s">
        <v>419</v>
      </c>
      <c r="D10" s="17" t="s">
        <v>420</v>
      </c>
      <c r="E10" s="17" t="s">
        <v>98</v>
      </c>
      <c r="F10" s="17" t="s">
        <v>1469</v>
      </c>
      <c r="G10" s="18">
        <v>50000000</v>
      </c>
      <c r="H10" s="19" t="s">
        <v>54</v>
      </c>
      <c r="I10" s="18">
        <v>45703877.439999998</v>
      </c>
      <c r="J10" s="18">
        <v>4296122.5599999996</v>
      </c>
      <c r="K10" s="19" t="s">
        <v>54</v>
      </c>
      <c r="L10" s="18">
        <v>0</v>
      </c>
      <c r="M10" s="18">
        <v>5000000</v>
      </c>
      <c r="N10" s="18">
        <v>18333333.333333336</v>
      </c>
      <c r="O10" s="18">
        <v>13333333.333333334</v>
      </c>
      <c r="P10" s="18">
        <v>13333333.333333334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</row>
    <row r="11" spans="1:23" s="9" customFormat="1" ht="32.1">
      <c r="A11" s="17" t="s">
        <v>1470</v>
      </c>
      <c r="B11" s="17" t="s">
        <v>1456</v>
      </c>
      <c r="C11" s="17" t="s">
        <v>419</v>
      </c>
      <c r="D11" s="17" t="s">
        <v>420</v>
      </c>
      <c r="E11" s="17" t="s">
        <v>98</v>
      </c>
      <c r="F11" s="17" t="s">
        <v>1471</v>
      </c>
      <c r="G11" s="18">
        <v>15000000</v>
      </c>
      <c r="H11" s="19" t="s">
        <v>54</v>
      </c>
      <c r="I11" s="18">
        <v>0</v>
      </c>
      <c r="J11" s="18">
        <v>15000000</v>
      </c>
      <c r="K11" s="19" t="s">
        <v>54</v>
      </c>
      <c r="L11" s="18">
        <v>0</v>
      </c>
      <c r="M11" s="18">
        <v>1500000</v>
      </c>
      <c r="N11" s="18">
        <v>5500000</v>
      </c>
      <c r="O11" s="18">
        <v>4000000</v>
      </c>
      <c r="P11" s="18">
        <v>4000000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</row>
    <row r="12" spans="1:23" s="9" customFormat="1" ht="32.1">
      <c r="A12" s="17" t="s">
        <v>1472</v>
      </c>
      <c r="B12" s="17" t="s">
        <v>49</v>
      </c>
      <c r="C12" s="17" t="s">
        <v>419</v>
      </c>
      <c r="D12" s="17" t="s">
        <v>420</v>
      </c>
      <c r="E12" s="17" t="s">
        <v>98</v>
      </c>
      <c r="F12" s="17" t="s">
        <v>1473</v>
      </c>
      <c r="G12" s="18">
        <v>30000000</v>
      </c>
      <c r="H12" s="19" t="s">
        <v>54</v>
      </c>
      <c r="I12" s="18">
        <v>27422326.460000001</v>
      </c>
      <c r="J12" s="18">
        <v>2577673.54</v>
      </c>
      <c r="K12" s="19" t="s">
        <v>54</v>
      </c>
      <c r="L12" s="18">
        <v>0</v>
      </c>
      <c r="M12" s="18">
        <v>3000000</v>
      </c>
      <c r="N12" s="18">
        <v>7800000</v>
      </c>
      <c r="O12" s="18">
        <v>4800000</v>
      </c>
      <c r="P12" s="18">
        <v>4800000</v>
      </c>
      <c r="Q12" s="18">
        <v>9600000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</row>
    <row r="13" spans="1:23" s="9" customFormat="1" ht="32.1">
      <c r="A13" s="17" t="s">
        <v>1474</v>
      </c>
      <c r="B13" s="17" t="s">
        <v>49</v>
      </c>
      <c r="C13" s="17" t="s">
        <v>419</v>
      </c>
      <c r="D13" s="17" t="s">
        <v>420</v>
      </c>
      <c r="E13" s="17" t="s">
        <v>98</v>
      </c>
      <c r="F13" s="17" t="s">
        <v>1475</v>
      </c>
      <c r="G13" s="18">
        <v>50000000</v>
      </c>
      <c r="H13" s="19" t="s">
        <v>54</v>
      </c>
      <c r="I13" s="18">
        <v>45703877.439999998</v>
      </c>
      <c r="J13" s="18">
        <v>4296122.5599999996</v>
      </c>
      <c r="K13" s="19" t="s">
        <v>54</v>
      </c>
      <c r="L13" s="18">
        <v>0</v>
      </c>
      <c r="M13" s="18">
        <v>10000000</v>
      </c>
      <c r="N13" s="18">
        <v>8000000</v>
      </c>
      <c r="O13" s="18">
        <v>8000000</v>
      </c>
      <c r="P13" s="18">
        <v>8000000</v>
      </c>
      <c r="Q13" s="18">
        <v>16000000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</row>
    <row r="14" spans="1:23" s="9" customFormat="1" ht="32.1">
      <c r="A14" s="17" t="s">
        <v>1476</v>
      </c>
      <c r="B14" s="17" t="s">
        <v>1477</v>
      </c>
      <c r="C14" s="17" t="s">
        <v>419</v>
      </c>
      <c r="D14" s="17" t="s">
        <v>420</v>
      </c>
      <c r="E14" s="17" t="s">
        <v>98</v>
      </c>
      <c r="F14" s="17" t="s">
        <v>1478</v>
      </c>
      <c r="G14" s="18">
        <v>30000000</v>
      </c>
      <c r="H14" s="19" t="s">
        <v>54</v>
      </c>
      <c r="I14" s="18">
        <v>27422326.460000001</v>
      </c>
      <c r="J14" s="18">
        <v>2577673.54</v>
      </c>
      <c r="K14" s="19" t="s">
        <v>54</v>
      </c>
      <c r="L14" s="18">
        <v>0</v>
      </c>
      <c r="M14" s="18">
        <v>1500000</v>
      </c>
      <c r="N14" s="18">
        <v>3000000</v>
      </c>
      <c r="O14" s="18">
        <v>3000000</v>
      </c>
      <c r="P14" s="18">
        <v>6000000</v>
      </c>
      <c r="Q14" s="18">
        <v>16500000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</row>
    <row r="15" spans="1:23" s="9" customFormat="1" ht="32.1">
      <c r="A15" s="17" t="s">
        <v>1479</v>
      </c>
      <c r="B15" s="17" t="s">
        <v>1033</v>
      </c>
      <c r="C15" s="17" t="s">
        <v>424</v>
      </c>
      <c r="D15" s="17" t="s">
        <v>425</v>
      </c>
      <c r="E15" s="17" t="s">
        <v>1480</v>
      </c>
      <c r="F15" s="17" t="s">
        <v>1481</v>
      </c>
      <c r="G15" s="18">
        <v>5900000</v>
      </c>
      <c r="H15" s="19" t="s">
        <v>54</v>
      </c>
      <c r="I15" s="18">
        <v>5393057.54</v>
      </c>
      <c r="J15" s="18">
        <v>506942.46</v>
      </c>
      <c r="K15" s="19" t="s">
        <v>54</v>
      </c>
      <c r="L15" s="18">
        <v>0</v>
      </c>
      <c r="M15" s="18">
        <v>590000</v>
      </c>
      <c r="N15" s="18">
        <v>2163333.333333333</v>
      </c>
      <c r="O15" s="18">
        <v>1573333.3333333333</v>
      </c>
      <c r="P15" s="18">
        <v>1573333.3333333333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</row>
    <row r="16" spans="1:23" s="9" customFormat="1" ht="30" customHeight="1">
      <c r="A16" s="17" t="s">
        <v>1482</v>
      </c>
      <c r="B16" s="17" t="s">
        <v>1483</v>
      </c>
      <c r="C16" s="17" t="s">
        <v>630</v>
      </c>
      <c r="D16" s="17" t="s">
        <v>631</v>
      </c>
      <c r="E16" s="17" t="s">
        <v>1484</v>
      </c>
      <c r="F16" s="17" t="s">
        <v>1485</v>
      </c>
      <c r="G16" s="18">
        <v>3300000</v>
      </c>
      <c r="H16" s="19" t="s">
        <v>54</v>
      </c>
      <c r="I16" s="18">
        <v>0</v>
      </c>
      <c r="J16" s="18">
        <v>3300000</v>
      </c>
      <c r="K16" s="19" t="s">
        <v>54</v>
      </c>
      <c r="L16" s="18">
        <v>0</v>
      </c>
      <c r="M16" s="18">
        <v>330000</v>
      </c>
      <c r="N16" s="18">
        <v>858000</v>
      </c>
      <c r="O16" s="18">
        <v>528000</v>
      </c>
      <c r="P16" s="18">
        <v>528000</v>
      </c>
      <c r="Q16" s="18">
        <v>1056000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</row>
    <row r="17" spans="1:23" s="9" customFormat="1">
      <c r="A17" s="17" t="s">
        <v>1486</v>
      </c>
      <c r="B17" s="17" t="s">
        <v>1487</v>
      </c>
      <c r="C17" s="17" t="s">
        <v>630</v>
      </c>
      <c r="D17" s="17" t="s">
        <v>631</v>
      </c>
      <c r="E17" s="17" t="s">
        <v>98</v>
      </c>
      <c r="F17" s="17" t="s">
        <v>1488</v>
      </c>
      <c r="G17" s="18">
        <v>10000000</v>
      </c>
      <c r="H17" s="19" t="s">
        <v>54</v>
      </c>
      <c r="I17" s="18">
        <v>9140775.4900000002</v>
      </c>
      <c r="J17" s="18">
        <v>859224.51</v>
      </c>
      <c r="K17" s="19" t="s">
        <v>54</v>
      </c>
      <c r="L17" s="18">
        <v>0</v>
      </c>
      <c r="M17" s="18">
        <v>1000000</v>
      </c>
      <c r="N17" s="18">
        <v>3000000</v>
      </c>
      <c r="O17" s="18">
        <v>2000000</v>
      </c>
      <c r="P17" s="18">
        <v>2000000</v>
      </c>
      <c r="Q17" s="18">
        <v>2000000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</row>
    <row r="18" spans="1:23" s="9" customFormat="1" ht="32.1">
      <c r="A18" s="17" t="s">
        <v>1489</v>
      </c>
      <c r="B18" s="17" t="s">
        <v>741</v>
      </c>
      <c r="C18" s="17" t="s">
        <v>630</v>
      </c>
      <c r="D18" s="17" t="s">
        <v>631</v>
      </c>
      <c r="E18" s="17" t="s">
        <v>98</v>
      </c>
      <c r="F18" s="17" t="s">
        <v>1490</v>
      </c>
      <c r="G18" s="18">
        <v>7000000</v>
      </c>
      <c r="H18" s="19" t="s">
        <v>54</v>
      </c>
      <c r="I18" s="18">
        <v>6398542.8399999999</v>
      </c>
      <c r="J18" s="18">
        <v>601457.16</v>
      </c>
      <c r="K18" s="19" t="s">
        <v>54</v>
      </c>
      <c r="L18" s="18">
        <v>0</v>
      </c>
      <c r="M18" s="18">
        <v>700000</v>
      </c>
      <c r="N18" s="18">
        <v>1820000</v>
      </c>
      <c r="O18" s="18">
        <v>1120000</v>
      </c>
      <c r="P18" s="18">
        <v>1120000</v>
      </c>
      <c r="Q18" s="18">
        <v>2240000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</row>
    <row r="19" spans="1:23" s="9" customFormat="1" ht="48">
      <c r="A19" s="17" t="s">
        <v>1491</v>
      </c>
      <c r="B19" s="17" t="s">
        <v>1492</v>
      </c>
      <c r="C19" s="17" t="s">
        <v>630</v>
      </c>
      <c r="D19" s="17" t="s">
        <v>631</v>
      </c>
      <c r="E19" s="17" t="s">
        <v>1493</v>
      </c>
      <c r="F19" s="17" t="s">
        <v>1494</v>
      </c>
      <c r="G19" s="18">
        <v>3000000</v>
      </c>
      <c r="H19" s="19" t="s">
        <v>54</v>
      </c>
      <c r="I19" s="18">
        <v>2742232.65</v>
      </c>
      <c r="J19" s="18">
        <v>257767.35</v>
      </c>
      <c r="K19" s="19" t="s">
        <v>54</v>
      </c>
      <c r="L19" s="18">
        <v>0</v>
      </c>
      <c r="M19" s="18">
        <v>300000</v>
      </c>
      <c r="N19" s="18">
        <v>900000</v>
      </c>
      <c r="O19" s="18">
        <v>600000</v>
      </c>
      <c r="P19" s="18">
        <v>600000</v>
      </c>
      <c r="Q19" s="18">
        <v>600000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</row>
    <row r="20" spans="1:23" s="9" customFormat="1" ht="32.1">
      <c r="A20" s="17" t="s">
        <v>1495</v>
      </c>
      <c r="B20" s="17" t="s">
        <v>1496</v>
      </c>
      <c r="C20" s="17" t="s">
        <v>630</v>
      </c>
      <c r="D20" s="17" t="s">
        <v>631</v>
      </c>
      <c r="E20" s="17" t="s">
        <v>1497</v>
      </c>
      <c r="F20" s="17" t="s">
        <v>1498</v>
      </c>
      <c r="G20" s="18">
        <v>700000</v>
      </c>
      <c r="H20" s="19" t="s">
        <v>54</v>
      </c>
      <c r="I20" s="18">
        <v>639854.28</v>
      </c>
      <c r="J20" s="18">
        <v>60145.72</v>
      </c>
      <c r="K20" s="19" t="s">
        <v>54</v>
      </c>
      <c r="L20" s="18">
        <v>0</v>
      </c>
      <c r="M20" s="18">
        <v>70000</v>
      </c>
      <c r="N20" s="18">
        <v>210000</v>
      </c>
      <c r="O20" s="18">
        <v>140000</v>
      </c>
      <c r="P20" s="18">
        <v>140000</v>
      </c>
      <c r="Q20" s="18">
        <v>140000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</row>
    <row r="21" spans="1:23" s="9" customFormat="1" ht="32.1">
      <c r="A21" s="17" t="s">
        <v>1499</v>
      </c>
      <c r="B21" s="17" t="s">
        <v>1496</v>
      </c>
      <c r="C21" s="17" t="s">
        <v>630</v>
      </c>
      <c r="D21" s="17" t="s">
        <v>631</v>
      </c>
      <c r="E21" s="17" t="s">
        <v>1500</v>
      </c>
      <c r="F21" s="17" t="s">
        <v>1501</v>
      </c>
      <c r="G21" s="18">
        <v>300000</v>
      </c>
      <c r="H21" s="19" t="s">
        <v>54</v>
      </c>
      <c r="I21" s="18">
        <v>274223.26</v>
      </c>
      <c r="J21" s="18">
        <v>25776.74</v>
      </c>
      <c r="K21" s="19" t="s">
        <v>54</v>
      </c>
      <c r="L21" s="18">
        <v>0</v>
      </c>
      <c r="M21" s="18">
        <v>30000</v>
      </c>
      <c r="N21" s="18">
        <v>90000</v>
      </c>
      <c r="O21" s="18">
        <v>60000</v>
      </c>
      <c r="P21" s="18">
        <v>60000</v>
      </c>
      <c r="Q21" s="18">
        <v>60000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</row>
    <row r="22" spans="1:23" s="9" customFormat="1">
      <c r="A22" s="17" t="s">
        <v>1502</v>
      </c>
      <c r="B22" s="17" t="s">
        <v>49</v>
      </c>
      <c r="C22" s="17" t="s">
        <v>732</v>
      </c>
      <c r="D22" s="17" t="s">
        <v>733</v>
      </c>
      <c r="E22" s="17" t="s">
        <v>98</v>
      </c>
      <c r="F22" s="17" t="s">
        <v>1503</v>
      </c>
      <c r="G22" s="18">
        <v>105000000</v>
      </c>
      <c r="H22" s="19" t="s">
        <v>54</v>
      </c>
      <c r="I22" s="18">
        <v>95978142.620000005</v>
      </c>
      <c r="J22" s="18">
        <v>9021857.3800000008</v>
      </c>
      <c r="K22" s="19" t="s">
        <v>54</v>
      </c>
      <c r="L22" s="18">
        <v>0</v>
      </c>
      <c r="M22" s="18">
        <v>0</v>
      </c>
      <c r="N22" s="18">
        <v>21000000</v>
      </c>
      <c r="O22" s="18">
        <v>10500000</v>
      </c>
      <c r="P22" s="18">
        <v>10500000</v>
      </c>
      <c r="Q22" s="18">
        <v>63000000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</row>
    <row r="23" spans="1:23" s="9" customFormat="1">
      <c r="A23" s="17" t="s">
        <v>1504</v>
      </c>
      <c r="B23" s="17" t="s">
        <v>968</v>
      </c>
      <c r="C23" s="17" t="s">
        <v>732</v>
      </c>
      <c r="D23" s="17" t="s">
        <v>733</v>
      </c>
      <c r="E23" s="17" t="s">
        <v>98</v>
      </c>
      <c r="F23" s="17" t="s">
        <v>1505</v>
      </c>
      <c r="G23" s="18">
        <v>10000000</v>
      </c>
      <c r="H23" s="19" t="s">
        <v>54</v>
      </c>
      <c r="I23" s="18">
        <v>9140775.4900000002</v>
      </c>
      <c r="J23" s="18">
        <v>859224.51</v>
      </c>
      <c r="K23" s="19" t="s">
        <v>54</v>
      </c>
      <c r="L23" s="18">
        <v>0</v>
      </c>
      <c r="M23" s="18">
        <v>500000</v>
      </c>
      <c r="N23" s="18">
        <v>1000000</v>
      </c>
      <c r="O23" s="18">
        <v>1000000</v>
      </c>
      <c r="P23" s="18">
        <v>2000000</v>
      </c>
      <c r="Q23" s="18">
        <v>5500000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</row>
    <row r="24" spans="1:23" s="9" customFormat="1">
      <c r="A24" s="17" t="s">
        <v>1506</v>
      </c>
      <c r="B24" s="17" t="s">
        <v>968</v>
      </c>
      <c r="C24" s="17" t="s">
        <v>736</v>
      </c>
      <c r="D24" s="17" t="s">
        <v>737</v>
      </c>
      <c r="E24" s="17" t="s">
        <v>98</v>
      </c>
      <c r="F24" s="17" t="s">
        <v>1507</v>
      </c>
      <c r="G24" s="18">
        <v>10000000</v>
      </c>
      <c r="H24" s="19" t="s">
        <v>54</v>
      </c>
      <c r="I24" s="18">
        <v>9140775.4900000002</v>
      </c>
      <c r="J24" s="18">
        <v>859224.51</v>
      </c>
      <c r="K24" s="19" t="s">
        <v>54</v>
      </c>
      <c r="L24" s="18">
        <v>0</v>
      </c>
      <c r="M24" s="18">
        <v>500000</v>
      </c>
      <c r="N24" s="18">
        <v>1000000</v>
      </c>
      <c r="O24" s="18">
        <v>1000000</v>
      </c>
      <c r="P24" s="18">
        <v>2000000</v>
      </c>
      <c r="Q24" s="18">
        <v>5500000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</row>
    <row r="25" spans="1:23" s="9" customFormat="1" ht="32.1">
      <c r="A25" s="17" t="s">
        <v>1508</v>
      </c>
      <c r="B25" s="17" t="s">
        <v>156</v>
      </c>
      <c r="C25" s="17" t="s">
        <v>736</v>
      </c>
      <c r="D25" s="17" t="s">
        <v>745</v>
      </c>
      <c r="E25" s="17" t="s">
        <v>1509</v>
      </c>
      <c r="F25" s="17" t="s">
        <v>1510</v>
      </c>
      <c r="G25" s="18">
        <v>3500000</v>
      </c>
      <c r="H25" s="19" t="s">
        <v>54</v>
      </c>
      <c r="I25" s="18">
        <v>0</v>
      </c>
      <c r="J25" s="18">
        <v>3500000</v>
      </c>
      <c r="K25" s="19" t="s">
        <v>54</v>
      </c>
      <c r="L25" s="18">
        <v>0</v>
      </c>
      <c r="M25" s="18">
        <v>0</v>
      </c>
      <c r="N25" s="18">
        <v>700000</v>
      </c>
      <c r="O25" s="18">
        <v>933333.33333333337</v>
      </c>
      <c r="P25" s="18">
        <v>933333.33333333337</v>
      </c>
      <c r="Q25" s="18">
        <v>933333.33333333337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</row>
    <row r="26" spans="1:23" s="9" customFormat="1" ht="48">
      <c r="A26" s="17" t="s">
        <v>1511</v>
      </c>
      <c r="B26" s="17" t="s">
        <v>1512</v>
      </c>
      <c r="C26" s="17" t="s">
        <v>736</v>
      </c>
      <c r="D26" s="17" t="s">
        <v>745</v>
      </c>
      <c r="E26" s="17" t="s">
        <v>1513</v>
      </c>
      <c r="F26" s="17" t="s">
        <v>1514</v>
      </c>
      <c r="G26" s="18">
        <v>9900000</v>
      </c>
      <c r="H26" s="19" t="s">
        <v>54</v>
      </c>
      <c r="I26" s="18">
        <v>0</v>
      </c>
      <c r="J26" s="18">
        <v>9900000</v>
      </c>
      <c r="K26" s="19" t="s">
        <v>54</v>
      </c>
      <c r="L26" s="18">
        <v>0</v>
      </c>
      <c r="M26" s="18">
        <v>0</v>
      </c>
      <c r="N26" s="18">
        <v>1980000</v>
      </c>
      <c r="O26" s="18">
        <v>2640000</v>
      </c>
      <c r="P26" s="18">
        <v>2640000</v>
      </c>
      <c r="Q26" s="18">
        <v>2640000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</row>
    <row r="27" spans="1:23" s="9" customFormat="1" ht="32.1">
      <c r="A27" s="17" t="s">
        <v>1515</v>
      </c>
      <c r="B27" s="17" t="s">
        <v>1512</v>
      </c>
      <c r="C27" s="17" t="s">
        <v>736</v>
      </c>
      <c r="D27" s="17" t="s">
        <v>745</v>
      </c>
      <c r="E27" s="17" t="s">
        <v>1516</v>
      </c>
      <c r="F27" s="17" t="s">
        <v>1517</v>
      </c>
      <c r="G27" s="18">
        <v>16000000</v>
      </c>
      <c r="H27" s="19" t="s">
        <v>54</v>
      </c>
      <c r="I27" s="18">
        <v>0</v>
      </c>
      <c r="J27" s="18">
        <v>16000000</v>
      </c>
      <c r="K27" s="19" t="s">
        <v>54</v>
      </c>
      <c r="L27" s="18">
        <v>0</v>
      </c>
      <c r="M27" s="18">
        <v>0</v>
      </c>
      <c r="N27" s="18">
        <v>1600000</v>
      </c>
      <c r="O27" s="18">
        <v>5866666.666666667</v>
      </c>
      <c r="P27" s="18">
        <v>4266666.666666667</v>
      </c>
      <c r="Q27" s="18">
        <v>4266666.666666667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</row>
    <row r="28" spans="1:23" s="9" customFormat="1" ht="32.1">
      <c r="A28" s="17" t="s">
        <v>1518</v>
      </c>
      <c r="B28" s="17" t="s">
        <v>49</v>
      </c>
      <c r="C28" s="17" t="s">
        <v>736</v>
      </c>
      <c r="D28" s="17" t="s">
        <v>1519</v>
      </c>
      <c r="E28" s="17" t="s">
        <v>98</v>
      </c>
      <c r="F28" s="17" t="s">
        <v>1520</v>
      </c>
      <c r="G28" s="18">
        <v>80000000</v>
      </c>
      <c r="H28" s="19" t="s">
        <v>54</v>
      </c>
      <c r="I28" s="18">
        <v>73126203.900000006</v>
      </c>
      <c r="J28" s="18">
        <v>6873796.0999999996</v>
      </c>
      <c r="K28" s="19" t="s">
        <v>54</v>
      </c>
      <c r="L28" s="18">
        <v>0</v>
      </c>
      <c r="M28" s="18">
        <v>4000000</v>
      </c>
      <c r="N28" s="18">
        <v>8000000</v>
      </c>
      <c r="O28" s="18">
        <v>8000000</v>
      </c>
      <c r="P28" s="18">
        <v>16000000</v>
      </c>
      <c r="Q28" s="18">
        <v>44000000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</row>
    <row r="29" spans="1:23" s="9" customFormat="1">
      <c r="A29" s="17" t="s">
        <v>1521</v>
      </c>
      <c r="B29" s="17" t="s">
        <v>49</v>
      </c>
      <c r="C29" s="17" t="s">
        <v>736</v>
      </c>
      <c r="D29" s="17" t="s">
        <v>1519</v>
      </c>
      <c r="E29" s="17" t="s">
        <v>98</v>
      </c>
      <c r="F29" s="17" t="s">
        <v>1522</v>
      </c>
      <c r="G29" s="18">
        <v>145000000</v>
      </c>
      <c r="H29" s="19" t="s">
        <v>54</v>
      </c>
      <c r="I29" s="18">
        <v>132541244.56999999</v>
      </c>
      <c r="J29" s="18">
        <v>12458755.43</v>
      </c>
      <c r="K29" s="19" t="s">
        <v>54</v>
      </c>
      <c r="L29" s="18">
        <v>0</v>
      </c>
      <c r="M29" s="18">
        <v>7250000</v>
      </c>
      <c r="N29" s="18">
        <v>14500000</v>
      </c>
      <c r="O29" s="18">
        <v>14500000</v>
      </c>
      <c r="P29" s="18">
        <v>29000000</v>
      </c>
      <c r="Q29" s="18">
        <v>79750000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</row>
    <row r="30" spans="1:23" s="9" customFormat="1">
      <c r="A30" s="17" t="s">
        <v>1523</v>
      </c>
      <c r="B30" s="17" t="s">
        <v>49</v>
      </c>
      <c r="C30" s="17" t="s">
        <v>736</v>
      </c>
      <c r="D30" s="17" t="s">
        <v>1519</v>
      </c>
      <c r="E30" s="17" t="s">
        <v>98</v>
      </c>
      <c r="F30" s="17" t="s">
        <v>1524</v>
      </c>
      <c r="G30" s="18">
        <v>50000000</v>
      </c>
      <c r="H30" s="19" t="s">
        <v>54</v>
      </c>
      <c r="I30" s="18">
        <v>45703877.439999998</v>
      </c>
      <c r="J30" s="18">
        <v>4296122.5599999996</v>
      </c>
      <c r="K30" s="19" t="s">
        <v>54</v>
      </c>
      <c r="L30" s="18">
        <v>0</v>
      </c>
      <c r="M30" s="18">
        <v>2500000</v>
      </c>
      <c r="N30" s="18">
        <v>5000000</v>
      </c>
      <c r="O30" s="18">
        <v>5000000</v>
      </c>
      <c r="P30" s="18">
        <v>10000000</v>
      </c>
      <c r="Q30" s="18">
        <v>27500000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</row>
    <row r="31" spans="1:23" s="9" customFormat="1" ht="32.1">
      <c r="A31" s="17" t="s">
        <v>1525</v>
      </c>
      <c r="B31" s="17" t="s">
        <v>49</v>
      </c>
      <c r="C31" s="17" t="s">
        <v>736</v>
      </c>
      <c r="D31" s="17" t="s">
        <v>1519</v>
      </c>
      <c r="E31" s="17" t="s">
        <v>98</v>
      </c>
      <c r="F31" s="17" t="s">
        <v>1526</v>
      </c>
      <c r="G31" s="18">
        <v>95000000</v>
      </c>
      <c r="H31" s="19" t="s">
        <v>54</v>
      </c>
      <c r="I31" s="18">
        <v>86837367.129999995</v>
      </c>
      <c r="J31" s="18">
        <v>8162632.8700000001</v>
      </c>
      <c r="K31" s="19" t="s">
        <v>54</v>
      </c>
      <c r="L31" s="18">
        <v>0</v>
      </c>
      <c r="M31" s="18">
        <v>4750000</v>
      </c>
      <c r="N31" s="18">
        <v>9500000</v>
      </c>
      <c r="O31" s="18">
        <v>9500000</v>
      </c>
      <c r="P31" s="18">
        <v>19000000</v>
      </c>
      <c r="Q31" s="18">
        <v>52250000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</row>
    <row r="32" spans="1:23" s="9" customFormat="1" ht="32.1">
      <c r="A32" s="17" t="s">
        <v>1527</v>
      </c>
      <c r="B32" s="17" t="s">
        <v>156</v>
      </c>
      <c r="C32" s="17" t="s">
        <v>736</v>
      </c>
      <c r="D32" s="17" t="s">
        <v>1519</v>
      </c>
      <c r="E32" s="17" t="s">
        <v>1528</v>
      </c>
      <c r="F32" s="17" t="s">
        <v>1529</v>
      </c>
      <c r="G32" s="18">
        <v>2000000</v>
      </c>
      <c r="H32" s="19" t="s">
        <v>54</v>
      </c>
      <c r="I32" s="18">
        <v>1828155.1</v>
      </c>
      <c r="J32" s="18">
        <v>171844.9</v>
      </c>
      <c r="K32" s="19" t="s">
        <v>54</v>
      </c>
      <c r="L32" s="18">
        <v>0</v>
      </c>
      <c r="M32" s="18">
        <v>1000000</v>
      </c>
      <c r="N32" s="18">
        <v>1000000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</row>
    <row r="33" spans="1:23" s="9" customFormat="1" ht="32.1">
      <c r="A33" s="17" t="s">
        <v>1530</v>
      </c>
      <c r="B33" s="17" t="s">
        <v>812</v>
      </c>
      <c r="C33" s="17" t="s">
        <v>736</v>
      </c>
      <c r="D33" s="17" t="s">
        <v>1519</v>
      </c>
      <c r="E33" s="17" t="s">
        <v>1531</v>
      </c>
      <c r="F33" s="17" t="s">
        <v>1532</v>
      </c>
      <c r="G33" s="18">
        <v>1000000</v>
      </c>
      <c r="H33" s="19" t="s">
        <v>54</v>
      </c>
      <c r="I33" s="18">
        <v>914077.55</v>
      </c>
      <c r="J33" s="18">
        <v>85922.45</v>
      </c>
      <c r="K33" s="19" t="s">
        <v>54</v>
      </c>
      <c r="L33" s="18">
        <v>0</v>
      </c>
      <c r="M33" s="18">
        <v>300000</v>
      </c>
      <c r="N33" s="18">
        <v>700000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</row>
    <row r="34" spans="1:23" s="9" customFormat="1">
      <c r="A34" s="17" t="s">
        <v>1533</v>
      </c>
      <c r="B34" s="17" t="s">
        <v>812</v>
      </c>
      <c r="C34" s="17" t="s">
        <v>736</v>
      </c>
      <c r="D34" s="17" t="s">
        <v>831</v>
      </c>
      <c r="E34" s="17" t="s">
        <v>1534</v>
      </c>
      <c r="F34" s="17" t="s">
        <v>1535</v>
      </c>
      <c r="G34" s="18">
        <v>5000000</v>
      </c>
      <c r="H34" s="19" t="s">
        <v>54</v>
      </c>
      <c r="I34" s="18">
        <v>0</v>
      </c>
      <c r="J34" s="18">
        <v>5000000</v>
      </c>
      <c r="K34" s="19" t="s">
        <v>54</v>
      </c>
      <c r="L34" s="18">
        <v>0</v>
      </c>
      <c r="M34" s="18">
        <v>500000</v>
      </c>
      <c r="N34" s="18">
        <v>1000000</v>
      </c>
      <c r="O34" s="18">
        <v>1500000</v>
      </c>
      <c r="P34" s="18">
        <v>2000000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</row>
    <row r="35" spans="1:23" s="9" customFormat="1" ht="32.1">
      <c r="A35" s="17" t="s">
        <v>1536</v>
      </c>
      <c r="B35" s="17" t="s">
        <v>1537</v>
      </c>
      <c r="C35" s="17" t="s">
        <v>873</v>
      </c>
      <c r="D35" s="17" t="s">
        <v>874</v>
      </c>
      <c r="E35" s="17" t="s">
        <v>1538</v>
      </c>
      <c r="F35" s="17" t="s">
        <v>1539</v>
      </c>
      <c r="G35" s="18">
        <v>5879191.2400000002</v>
      </c>
      <c r="H35" s="19" t="s">
        <v>54</v>
      </c>
      <c r="I35" s="18">
        <v>0</v>
      </c>
      <c r="J35" s="18">
        <v>5879191.2400000002</v>
      </c>
      <c r="K35" s="19" t="s">
        <v>54</v>
      </c>
      <c r="L35" s="18">
        <v>0</v>
      </c>
      <c r="M35" s="18">
        <v>587919.12400000007</v>
      </c>
      <c r="N35" s="18">
        <v>2155703.4546666667</v>
      </c>
      <c r="O35" s="18">
        <v>1567784.3306666669</v>
      </c>
      <c r="P35" s="18">
        <v>1567784.3306666669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</row>
    <row r="36" spans="1:23" s="9" customFormat="1" ht="32.1">
      <c r="A36" s="17" t="s">
        <v>1540</v>
      </c>
      <c r="B36" s="17" t="s">
        <v>1356</v>
      </c>
      <c r="C36" s="17" t="s">
        <v>873</v>
      </c>
      <c r="D36" s="17" t="s">
        <v>874</v>
      </c>
      <c r="E36" s="17" t="s">
        <v>1541</v>
      </c>
      <c r="F36" s="17" t="s">
        <v>1542</v>
      </c>
      <c r="G36" s="18">
        <v>380665.35</v>
      </c>
      <c r="H36" s="19" t="s">
        <v>54</v>
      </c>
      <c r="I36" s="18">
        <v>347957.64999999997</v>
      </c>
      <c r="J36" s="18">
        <v>32707.7</v>
      </c>
      <c r="K36" s="19" t="s">
        <v>54</v>
      </c>
      <c r="L36" s="18">
        <v>0</v>
      </c>
      <c r="M36" s="18">
        <v>38066.534999999996</v>
      </c>
      <c r="N36" s="18">
        <v>190332.67499999999</v>
      </c>
      <c r="O36" s="18">
        <v>152266.13999999998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</row>
    <row r="37" spans="1:23" s="9" customFormat="1" ht="32.1">
      <c r="A37" s="17" t="s">
        <v>1543</v>
      </c>
      <c r="B37" s="17" t="s">
        <v>1544</v>
      </c>
      <c r="C37" s="17" t="s">
        <v>873</v>
      </c>
      <c r="D37" s="17" t="s">
        <v>879</v>
      </c>
      <c r="E37" s="17" t="s">
        <v>1545</v>
      </c>
      <c r="F37" s="17" t="s">
        <v>1546</v>
      </c>
      <c r="G37" s="18">
        <v>25000000</v>
      </c>
      <c r="H37" s="19" t="s">
        <v>54</v>
      </c>
      <c r="I37" s="18">
        <v>0</v>
      </c>
      <c r="J37" s="18">
        <v>25000000</v>
      </c>
      <c r="K37" s="19" t="s">
        <v>54</v>
      </c>
      <c r="L37" s="18">
        <v>0</v>
      </c>
      <c r="M37" s="18">
        <v>0</v>
      </c>
      <c r="N37" s="18">
        <v>2500000</v>
      </c>
      <c r="O37" s="18">
        <v>7500000</v>
      </c>
      <c r="P37" s="18">
        <v>5000000</v>
      </c>
      <c r="Q37" s="18">
        <v>10000000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</row>
    <row r="38" spans="1:23" s="9" customFormat="1" ht="32.1">
      <c r="A38" s="17" t="s">
        <v>1547</v>
      </c>
      <c r="B38" s="17" t="s">
        <v>325</v>
      </c>
      <c r="C38" s="17" t="s">
        <v>873</v>
      </c>
      <c r="D38" s="17" t="s">
        <v>879</v>
      </c>
      <c r="E38" s="17" t="s">
        <v>98</v>
      </c>
      <c r="F38" s="17" t="s">
        <v>1548</v>
      </c>
      <c r="G38" s="18">
        <v>4000000</v>
      </c>
      <c r="H38" s="19" t="s">
        <v>54</v>
      </c>
      <c r="I38" s="18">
        <v>0</v>
      </c>
      <c r="J38" s="18">
        <v>4000000</v>
      </c>
      <c r="K38" s="19" t="s">
        <v>54</v>
      </c>
      <c r="L38" s="18">
        <v>0</v>
      </c>
      <c r="M38" s="18">
        <v>0</v>
      </c>
      <c r="N38" s="18">
        <v>0</v>
      </c>
      <c r="O38" s="18">
        <v>0</v>
      </c>
      <c r="P38" s="18">
        <v>800000</v>
      </c>
      <c r="Q38" s="18">
        <v>3200000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</row>
    <row r="39" spans="1:23" s="9" customFormat="1">
      <c r="A39" s="17" t="s">
        <v>1549</v>
      </c>
      <c r="B39" s="17" t="s">
        <v>872</v>
      </c>
      <c r="C39" s="17" t="s">
        <v>873</v>
      </c>
      <c r="D39" s="17" t="s">
        <v>879</v>
      </c>
      <c r="E39" s="17" t="s">
        <v>98</v>
      </c>
      <c r="F39" s="17" t="s">
        <v>1550</v>
      </c>
      <c r="G39" s="18">
        <v>21000000</v>
      </c>
      <c r="H39" s="19" t="s">
        <v>54</v>
      </c>
      <c r="I39" s="18">
        <v>19195628.52</v>
      </c>
      <c r="J39" s="18">
        <v>1804371.48</v>
      </c>
      <c r="K39" s="19" t="s">
        <v>54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21000000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</row>
    <row r="40" spans="1:23" s="9" customFormat="1" ht="32.1">
      <c r="A40" s="17" t="s">
        <v>1551</v>
      </c>
      <c r="B40" s="17" t="s">
        <v>164</v>
      </c>
      <c r="C40" s="17" t="s">
        <v>873</v>
      </c>
      <c r="D40" s="17" t="s">
        <v>879</v>
      </c>
      <c r="E40" s="17" t="s">
        <v>1552</v>
      </c>
      <c r="F40" s="17" t="s">
        <v>1553</v>
      </c>
      <c r="G40" s="18">
        <v>4335229</v>
      </c>
      <c r="H40" s="19" t="s">
        <v>54</v>
      </c>
      <c r="I40" s="18">
        <v>0</v>
      </c>
      <c r="J40" s="18">
        <v>4335229</v>
      </c>
      <c r="K40" s="19" t="s">
        <v>54</v>
      </c>
      <c r="L40" s="18">
        <v>0</v>
      </c>
      <c r="M40" s="18">
        <v>867045.8</v>
      </c>
      <c r="N40" s="18">
        <v>867045.8</v>
      </c>
      <c r="O40" s="18">
        <v>867045.8</v>
      </c>
      <c r="P40" s="18">
        <v>867045.8</v>
      </c>
      <c r="Q40" s="18">
        <v>867045.8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</row>
    <row r="41" spans="1:23" s="9" customFormat="1" ht="32.1">
      <c r="A41" s="17" t="s">
        <v>1554</v>
      </c>
      <c r="B41" s="17" t="s">
        <v>1555</v>
      </c>
      <c r="C41" s="17" t="s">
        <v>873</v>
      </c>
      <c r="D41" s="17" t="s">
        <v>879</v>
      </c>
      <c r="E41" s="17" t="s">
        <v>1556</v>
      </c>
      <c r="F41" s="17" t="s">
        <v>1557</v>
      </c>
      <c r="G41" s="18">
        <v>1800000</v>
      </c>
      <c r="H41" s="19" t="s">
        <v>54</v>
      </c>
      <c r="I41" s="18">
        <v>0</v>
      </c>
      <c r="J41" s="18">
        <v>1800000</v>
      </c>
      <c r="K41" s="19" t="s">
        <v>54</v>
      </c>
      <c r="L41" s="18">
        <v>0</v>
      </c>
      <c r="M41" s="18">
        <v>180000</v>
      </c>
      <c r="N41" s="18">
        <v>540000</v>
      </c>
      <c r="O41" s="18">
        <v>360000</v>
      </c>
      <c r="P41" s="18">
        <v>360000</v>
      </c>
      <c r="Q41" s="18">
        <v>360000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</row>
    <row r="42" spans="1:23" s="9" customFormat="1" ht="32.1">
      <c r="A42" s="17" t="s">
        <v>1558</v>
      </c>
      <c r="B42" s="17" t="s">
        <v>1559</v>
      </c>
      <c r="C42" s="17" t="s">
        <v>873</v>
      </c>
      <c r="D42" s="17" t="s">
        <v>879</v>
      </c>
      <c r="E42" s="17" t="s">
        <v>98</v>
      </c>
      <c r="F42" s="17" t="s">
        <v>1560</v>
      </c>
      <c r="G42" s="18">
        <v>120000000</v>
      </c>
      <c r="H42" s="19" t="s">
        <v>54</v>
      </c>
      <c r="I42" s="18">
        <v>109689305.84999999</v>
      </c>
      <c r="J42" s="18">
        <v>10310694.15</v>
      </c>
      <c r="K42" s="19" t="s">
        <v>54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120000000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</row>
    <row r="43" spans="1:23" s="9" customFormat="1" ht="32.1">
      <c r="A43" s="17" t="s">
        <v>1561</v>
      </c>
      <c r="B43" s="17" t="s">
        <v>1562</v>
      </c>
      <c r="C43" s="17" t="s">
        <v>873</v>
      </c>
      <c r="D43" s="17" t="s">
        <v>879</v>
      </c>
      <c r="E43" s="17" t="s">
        <v>1563</v>
      </c>
      <c r="F43" s="17" t="s">
        <v>1564</v>
      </c>
      <c r="G43" s="18">
        <v>28000000</v>
      </c>
      <c r="H43" s="19" t="s">
        <v>54</v>
      </c>
      <c r="I43" s="18">
        <v>0</v>
      </c>
      <c r="J43" s="18">
        <v>28000000</v>
      </c>
      <c r="K43" s="19" t="s">
        <v>54</v>
      </c>
      <c r="L43" s="18">
        <v>0</v>
      </c>
      <c r="M43" s="18">
        <v>5600000</v>
      </c>
      <c r="N43" s="18">
        <v>7466666.666666667</v>
      </c>
      <c r="O43" s="18">
        <v>7466666.666666667</v>
      </c>
      <c r="P43" s="18">
        <v>7466666.666666667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</row>
    <row r="44" spans="1:23" s="9" customFormat="1" ht="32.1">
      <c r="A44" s="17" t="s">
        <v>1565</v>
      </c>
      <c r="B44" s="17" t="s">
        <v>1555</v>
      </c>
      <c r="C44" s="17" t="s">
        <v>873</v>
      </c>
      <c r="D44" s="17" t="s">
        <v>879</v>
      </c>
      <c r="E44" s="17" t="s">
        <v>1566</v>
      </c>
      <c r="F44" s="17" t="s">
        <v>1567</v>
      </c>
      <c r="G44" s="18">
        <v>4000000</v>
      </c>
      <c r="H44" s="19" t="s">
        <v>54</v>
      </c>
      <c r="I44" s="18">
        <v>0</v>
      </c>
      <c r="J44" s="18">
        <v>4000000</v>
      </c>
      <c r="K44" s="19" t="s">
        <v>54</v>
      </c>
      <c r="L44" s="18">
        <v>0</v>
      </c>
      <c r="M44" s="18">
        <v>400000</v>
      </c>
      <c r="N44" s="18">
        <v>1200000</v>
      </c>
      <c r="O44" s="18">
        <v>800000</v>
      </c>
      <c r="P44" s="18">
        <v>800000</v>
      </c>
      <c r="Q44" s="18">
        <v>800000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</row>
    <row r="45" spans="1:23" s="9" customFormat="1" ht="32.1">
      <c r="A45" s="17" t="s">
        <v>1568</v>
      </c>
      <c r="B45" s="17" t="s">
        <v>49</v>
      </c>
      <c r="C45" s="17" t="s">
        <v>913</v>
      </c>
      <c r="D45" s="17" t="s">
        <v>914</v>
      </c>
      <c r="E45" s="17" t="s">
        <v>98</v>
      </c>
      <c r="F45" s="17" t="s">
        <v>1569</v>
      </c>
      <c r="G45" s="18">
        <v>27621032.870000001</v>
      </c>
      <c r="H45" s="19" t="s">
        <v>54</v>
      </c>
      <c r="I45" s="18">
        <v>25247766.039999999</v>
      </c>
      <c r="J45" s="18">
        <v>2373266.83</v>
      </c>
      <c r="K45" s="19" t="s">
        <v>54</v>
      </c>
      <c r="L45" s="18">
        <v>0</v>
      </c>
      <c r="M45" s="18">
        <v>0</v>
      </c>
      <c r="N45" s="18">
        <v>5000000</v>
      </c>
      <c r="O45" s="18">
        <v>2500000</v>
      </c>
      <c r="P45" s="18">
        <v>2500000</v>
      </c>
      <c r="Q45" s="18">
        <v>17621032.870000001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</row>
    <row r="46" spans="1:23" ht="24.75" customHeight="1">
      <c r="B46" s="59"/>
      <c r="C46" s="64"/>
      <c r="D46" s="64"/>
      <c r="F46" s="65">
        <v>0</v>
      </c>
      <c r="G46" s="60">
        <f>SUM(G3:G45)</f>
        <v>1699999999.9999998</v>
      </c>
      <c r="H46" s="60">
        <v>0</v>
      </c>
      <c r="I46" s="60">
        <f>SUM(I3:I45)</f>
        <v>1405472457.78</v>
      </c>
      <c r="J46" s="60">
        <f>SUM(J3:J45)</f>
        <v>294527542.21999997</v>
      </c>
      <c r="K46" s="60">
        <v>0</v>
      </c>
      <c r="L46" s="60">
        <f>SUM(L3:L45)</f>
        <v>0</v>
      </c>
      <c r="M46" s="60">
        <f t="shared" ref="M46:Q46" si="0">SUM(M3:M45)</f>
        <v>96606103.213</v>
      </c>
      <c r="N46" s="60">
        <f t="shared" si="0"/>
        <v>234213484.35886672</v>
      </c>
      <c r="O46" s="60">
        <f t="shared" si="0"/>
        <v>204759743.34586665</v>
      </c>
      <c r="P46" s="60">
        <f t="shared" si="0"/>
        <v>300658110.00586671</v>
      </c>
      <c r="Q46" s="60">
        <f t="shared" si="0"/>
        <v>863762559.07639992</v>
      </c>
      <c r="R46" s="60">
        <v>0</v>
      </c>
      <c r="S46" s="60">
        <v>0</v>
      </c>
      <c r="T46" s="60">
        <v>0</v>
      </c>
      <c r="U46" s="60">
        <v>0</v>
      </c>
      <c r="V46" s="60">
        <v>0</v>
      </c>
      <c r="W46" s="60">
        <v>0</v>
      </c>
    </row>
  </sheetData>
  <mergeCells count="1">
    <mergeCell ref="B1:W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7" ma:contentTypeDescription="Creare un nuovo documento." ma:contentTypeScope="" ma:versionID="bb65d41eca673fa0f475c00727ca534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59e7505cc317a8cc0028da771bca135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4CBB1ED1-36AA-448F-8214-6E9BD7D1318D}"/>
</file>

<file path=customXml/itemProps2.xml><?xml version="1.0" encoding="utf-8"?>
<ds:datastoreItem xmlns:ds="http://schemas.openxmlformats.org/officeDocument/2006/customXml" ds:itemID="{47382CF7-BF9E-4736-B7D9-985C41B11BA5}"/>
</file>

<file path=customXml/itemProps3.xml><?xml version="1.0" encoding="utf-8"?>
<ds:datastoreItem xmlns:ds="http://schemas.openxmlformats.org/officeDocument/2006/customXml" ds:itemID="{D909091D-04B7-4927-B098-77311F0D66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De Maggio</dc:creator>
  <cp:keywords/>
  <dc:description/>
  <cp:lastModifiedBy>Antonia Sanna</cp:lastModifiedBy>
  <cp:revision/>
  <dcterms:created xsi:type="dcterms:W3CDTF">2024-11-28T19:05:15Z</dcterms:created>
  <dcterms:modified xsi:type="dcterms:W3CDTF">2025-02-26T09:23:04Z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2024-11-28T09:50:55Z</dcterms:created>
  <dc:creator/>
  <dc:description/>
  <dc:language>it-IT</dc:language>
  <cp:lastModifiedBy/>
  <dcterms:modified xsi:type="dcterms:W3CDTF">2024-11-28T18:07:37Z</dcterms:modified>
  <cp:revision>115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2024-11-28T19:05:01Z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a810a506-8b36-4ac9-9d1f-f363824caae8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