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staff4 politiche coesione/CAP_917_SISMA/03.2_Comunicazioni_Linee guida_FAQ/LG SISMA_ver 2.0 e Allegati_REV in progress/SISMA 2016_LG 2.0_Allegati_DEF/"/>
    </mc:Choice>
  </mc:AlternateContent>
  <xr:revisionPtr revIDLastSave="125" documentId="8_{C5AF2ECF-9E2E-4EC5-B3A4-83307925F65A}" xr6:coauthVersionLast="47" xr6:coauthVersionMax="47" xr10:uidLastSave="{E43CA795-1DA8-4919-8E49-CC6DFF49A02B}"/>
  <bookViews>
    <workbookView xWindow="-28920" yWindow="-1590" windowWidth="29040" windowHeight="15720" activeTab="1" xr2:uid="{8EC30C57-3955-43BB-8B05-B153D981F835}"/>
  </bookViews>
  <sheets>
    <sheet name="Budget_dettaglio" sheetId="1" r:id="rId1"/>
    <sheet name="Budget" sheetId="2" r:id="rId2"/>
    <sheet name="Budget_per Relazione" sheetId="3" r:id="rId3"/>
    <sheet name="GANTT_WP" sheetId="4" r:id="rId4"/>
  </sheets>
  <externalReferences>
    <externalReference r:id="rId5"/>
    <externalReference r:id="rId6"/>
  </externalReferences>
  <definedNames>
    <definedName name="Acquisto_di_Beni" localSheetId="1">[1]Codici!#REF!</definedName>
    <definedName name="Acquisto_di_Beni">'[2]Cod.'!#REF!</definedName>
    <definedName name="Acquisto_o_realizzazione_di_servizi" localSheetId="1">[1]Codici!#REF!</definedName>
    <definedName name="Acquisto_o_realizzazione_di_servizi">'[2]Cod.'!#REF!</definedName>
    <definedName name="Anticipo">#REF!</definedName>
    <definedName name="_xlnm.Print_Area" localSheetId="1">Budget!$A$1:$P$17</definedName>
    <definedName name="_xlnm.Print_Area" localSheetId="2">'Budget_per Relazione'!$A$2:$F$16</definedName>
    <definedName name="BENI_NON_STRUMENTALI" localSheetId="1">[1]Codici!#REF!</definedName>
    <definedName name="BENI_NON_STRUMENTALI">'[2]Cod.'!#REF!</definedName>
    <definedName name="capitale" localSheetId="1">[1]Codici!#REF!</definedName>
    <definedName name="capitale">'[2]Cod.'!#REF!</definedName>
    <definedName name="Causale_Pagamento">#REF!</definedName>
    <definedName name="Concessione_di_contributi_ad_altri_soggetti_diversi_da_unita_produttive" localSheetId="1">[1]Codici!#REF!</definedName>
    <definedName name="Concessione_di_contributi_ad_altri_soggetti_diversi_da_unita_produttive">'[2]Cod.'!#REF!</definedName>
    <definedName name="Concessione_di_incentivi_ad_unita_produttive" localSheetId="1">[1]Codici!#REF!</definedName>
    <definedName name="Concessione_di_incentivi_ad_unita_produttive">'[2]Cod.'!#REF!</definedName>
    <definedName name="intervento" localSheetId="1">[1]Codici!#REF!</definedName>
    <definedName name="intervento">'[2]Cod.'!#REF!</definedName>
    <definedName name="Pagamento_Intermedio">#REF!</definedName>
    <definedName name="Realizzazione_di_lavori_pubblici" localSheetId="1">[1]Codici!#REF!</definedName>
    <definedName name="Realizzazione_di_lavori_pubblici">'[2]Cod.'!#REF!</definedName>
    <definedName name="Saldo">#REF!</definedName>
    <definedName name="Sottoscrizione_iniziale_o_aumento_di_capitale_sociale_fondi_di_rischio_o_di_garanzia" localSheetId="1">[1]Codici!#REF!</definedName>
    <definedName name="Sottoscrizione_iniziale_o_aumento_di_capitale_sociale_fondi_di_rischio_o_di_garanzia">'[2]Cod.'!#REF!</definedName>
    <definedName name="unità" localSheetId="1">[1]Codici!#REF!</definedName>
    <definedName name="unità">'[2]Cod.'!#REF!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5" i="2" l="1"/>
  <c r="O15" i="2"/>
  <c r="E13" i="2" l="1"/>
  <c r="F5" i="3"/>
  <c r="F6" i="3"/>
  <c r="F7" i="3"/>
  <c r="F8" i="3"/>
  <c r="F9" i="3"/>
  <c r="F10" i="3"/>
  <c r="F11" i="3"/>
  <c r="F12" i="3"/>
  <c r="D13" i="3"/>
  <c r="E13" i="3"/>
  <c r="B4" i="3"/>
  <c r="B5" i="3"/>
  <c r="B6" i="3"/>
  <c r="B7" i="3"/>
  <c r="B8" i="3"/>
  <c r="B9" i="3"/>
  <c r="B10" i="3"/>
  <c r="B11" i="3"/>
  <c r="B12" i="3"/>
  <c r="B3" i="3"/>
  <c r="C12" i="3"/>
  <c r="C11" i="3"/>
  <c r="C10" i="3"/>
  <c r="C9" i="3"/>
  <c r="C8" i="3"/>
  <c r="C7" i="3"/>
  <c r="C6" i="3"/>
  <c r="C5" i="3"/>
  <c r="B1" i="2"/>
  <c r="B2" i="2"/>
  <c r="B3" i="2"/>
  <c r="B4" i="2"/>
  <c r="B5" i="2"/>
  <c r="B6" i="2"/>
  <c r="B7" i="2"/>
  <c r="B10" i="2"/>
  <c r="C10" i="2"/>
  <c r="D10" i="2"/>
  <c r="E10" i="2"/>
  <c r="G10" i="2"/>
  <c r="H10" i="2"/>
  <c r="I10" i="2"/>
  <c r="J10" i="2"/>
  <c r="B11" i="2"/>
  <c r="C11" i="2"/>
  <c r="D11" i="2"/>
  <c r="E11" i="2"/>
  <c r="G11" i="2"/>
  <c r="H11" i="2"/>
  <c r="I11" i="2"/>
  <c r="J11" i="2"/>
  <c r="B12" i="2"/>
  <c r="C12" i="2"/>
  <c r="D12" i="2"/>
  <c r="E12" i="2"/>
  <c r="G12" i="2"/>
  <c r="H12" i="2"/>
  <c r="I12" i="2"/>
  <c r="J12" i="2"/>
  <c r="B13" i="2"/>
  <c r="C13" i="2"/>
  <c r="D13" i="2"/>
  <c r="G13" i="2"/>
  <c r="H13" i="2"/>
  <c r="I13" i="2"/>
  <c r="I16" i="2" s="1"/>
  <c r="J13" i="2"/>
  <c r="B14" i="2"/>
  <c r="C14" i="2"/>
  <c r="D14" i="2"/>
  <c r="E14" i="2"/>
  <c r="G14" i="2"/>
  <c r="H14" i="2"/>
  <c r="I14" i="2"/>
  <c r="J14" i="2"/>
  <c r="B15" i="2"/>
  <c r="C15" i="2"/>
  <c r="D15" i="2"/>
  <c r="E15" i="2"/>
  <c r="G15" i="2"/>
  <c r="H15" i="2"/>
  <c r="I15" i="2"/>
  <c r="J15" i="2"/>
  <c r="D10" i="1"/>
  <c r="E10" i="1"/>
  <c r="F10" i="1"/>
  <c r="G10" i="1"/>
  <c r="I10" i="1"/>
  <c r="J10" i="1"/>
  <c r="K10" i="1"/>
  <c r="L10" i="1"/>
  <c r="M10" i="1"/>
  <c r="H11" i="1"/>
  <c r="F11" i="2" s="1"/>
  <c r="M11" i="1"/>
  <c r="H12" i="1"/>
  <c r="M12" i="1"/>
  <c r="H13" i="1"/>
  <c r="M13" i="1"/>
  <c r="H14" i="1"/>
  <c r="M14" i="1"/>
  <c r="H15" i="1"/>
  <c r="F15" i="2" s="1"/>
  <c r="M15" i="1"/>
  <c r="D16" i="1"/>
  <c r="E16" i="1"/>
  <c r="F16" i="1"/>
  <c r="G16" i="1"/>
  <c r="I16" i="1"/>
  <c r="M16" i="1" s="1"/>
  <c r="M70" i="1" s="1"/>
  <c r="J16" i="1"/>
  <c r="J70" i="1" s="1"/>
  <c r="K16" i="1"/>
  <c r="L16" i="1"/>
  <c r="H17" i="1"/>
  <c r="M17" i="1"/>
  <c r="H18" i="1"/>
  <c r="M18" i="1"/>
  <c r="H19" i="1"/>
  <c r="M19" i="1"/>
  <c r="H20" i="1"/>
  <c r="M20" i="1"/>
  <c r="H21" i="1"/>
  <c r="M21" i="1"/>
  <c r="D22" i="1"/>
  <c r="E22" i="1"/>
  <c r="F22" i="1"/>
  <c r="G22" i="1"/>
  <c r="I22" i="1"/>
  <c r="J22" i="1"/>
  <c r="K22" i="1"/>
  <c r="L22" i="1"/>
  <c r="M22" i="1"/>
  <c r="H23" i="1"/>
  <c r="M23" i="1"/>
  <c r="H24" i="1"/>
  <c r="M24" i="1"/>
  <c r="H25" i="1"/>
  <c r="M25" i="1"/>
  <c r="H26" i="1"/>
  <c r="M26" i="1"/>
  <c r="H27" i="1"/>
  <c r="M27" i="1"/>
  <c r="D28" i="1"/>
  <c r="E28" i="1"/>
  <c r="F28" i="1"/>
  <c r="H28" i="1" s="1"/>
  <c r="G28" i="1"/>
  <c r="I28" i="1"/>
  <c r="M28" i="1" s="1"/>
  <c r="J28" i="1"/>
  <c r="K28" i="1"/>
  <c r="L28" i="1"/>
  <c r="H29" i="1"/>
  <c r="M29" i="1"/>
  <c r="H30" i="1"/>
  <c r="M30" i="1"/>
  <c r="H31" i="1"/>
  <c r="M31" i="1"/>
  <c r="H32" i="1"/>
  <c r="M32" i="1"/>
  <c r="H33" i="1"/>
  <c r="M33" i="1"/>
  <c r="D34" i="1"/>
  <c r="E34" i="1"/>
  <c r="H34" i="1" s="1"/>
  <c r="F34" i="1"/>
  <c r="G34" i="1"/>
  <c r="I34" i="1"/>
  <c r="J34" i="1"/>
  <c r="K34" i="1"/>
  <c r="L34" i="1"/>
  <c r="M34" i="1"/>
  <c r="H35" i="1"/>
  <c r="M35" i="1"/>
  <c r="H36" i="1"/>
  <c r="M36" i="1"/>
  <c r="H37" i="1"/>
  <c r="M37" i="1"/>
  <c r="H38" i="1"/>
  <c r="M38" i="1"/>
  <c r="H39" i="1"/>
  <c r="M39" i="1"/>
  <c r="D40" i="1"/>
  <c r="E40" i="1"/>
  <c r="F40" i="1"/>
  <c r="H40" i="1" s="1"/>
  <c r="G40" i="1"/>
  <c r="I40" i="1"/>
  <c r="M40" i="1" s="1"/>
  <c r="J40" i="1"/>
  <c r="K40" i="1"/>
  <c r="L40" i="1"/>
  <c r="H41" i="1"/>
  <c r="M41" i="1"/>
  <c r="H42" i="1"/>
  <c r="M42" i="1"/>
  <c r="H43" i="1"/>
  <c r="M43" i="1"/>
  <c r="H44" i="1"/>
  <c r="M44" i="1"/>
  <c r="H45" i="1"/>
  <c r="M45" i="1"/>
  <c r="D46" i="1"/>
  <c r="H46" i="1" s="1"/>
  <c r="E46" i="1"/>
  <c r="F46" i="1"/>
  <c r="G46" i="1"/>
  <c r="I46" i="1"/>
  <c r="J46" i="1"/>
  <c r="K46" i="1"/>
  <c r="L46" i="1"/>
  <c r="M46" i="1"/>
  <c r="H47" i="1"/>
  <c r="M47" i="1"/>
  <c r="H48" i="1"/>
  <c r="M48" i="1"/>
  <c r="H49" i="1"/>
  <c r="M49" i="1"/>
  <c r="H50" i="1"/>
  <c r="M50" i="1"/>
  <c r="H51" i="1"/>
  <c r="M51" i="1"/>
  <c r="D52" i="1"/>
  <c r="E52" i="1"/>
  <c r="F52" i="1"/>
  <c r="H52" i="1" s="1"/>
  <c r="G52" i="1"/>
  <c r="I52" i="1"/>
  <c r="M52" i="1" s="1"/>
  <c r="J52" i="1"/>
  <c r="K52" i="1"/>
  <c r="L52" i="1"/>
  <c r="H53" i="1"/>
  <c r="M53" i="1"/>
  <c r="H54" i="1"/>
  <c r="M54" i="1"/>
  <c r="H55" i="1"/>
  <c r="M55" i="1"/>
  <c r="H56" i="1"/>
  <c r="M56" i="1"/>
  <c r="H57" i="1"/>
  <c r="M57" i="1"/>
  <c r="D58" i="1"/>
  <c r="E58" i="1"/>
  <c r="H58" i="1" s="1"/>
  <c r="F58" i="1"/>
  <c r="G58" i="1"/>
  <c r="I58" i="1"/>
  <c r="J58" i="1"/>
  <c r="K58" i="1"/>
  <c r="L58" i="1"/>
  <c r="M58" i="1"/>
  <c r="H59" i="1"/>
  <c r="M59" i="1"/>
  <c r="H60" i="1"/>
  <c r="M60" i="1"/>
  <c r="H61" i="1"/>
  <c r="M61" i="1"/>
  <c r="H62" i="1"/>
  <c r="M62" i="1"/>
  <c r="H63" i="1"/>
  <c r="M63" i="1"/>
  <c r="D64" i="1"/>
  <c r="E64" i="1"/>
  <c r="H64" i="1" s="1"/>
  <c r="F64" i="1"/>
  <c r="G64" i="1"/>
  <c r="I64" i="1"/>
  <c r="M64" i="1" s="1"/>
  <c r="J64" i="1"/>
  <c r="K64" i="1"/>
  <c r="L64" i="1"/>
  <c r="H65" i="1"/>
  <c r="M65" i="1"/>
  <c r="H66" i="1"/>
  <c r="M66" i="1"/>
  <c r="H67" i="1"/>
  <c r="M67" i="1"/>
  <c r="H68" i="1"/>
  <c r="M68" i="1"/>
  <c r="H69" i="1"/>
  <c r="M69" i="1"/>
  <c r="K70" i="1"/>
  <c r="L70" i="1"/>
  <c r="H16" i="2" l="1"/>
  <c r="G16" i="2"/>
  <c r="K12" i="2"/>
  <c r="J16" i="2"/>
  <c r="K14" i="2"/>
  <c r="K15" i="2"/>
  <c r="K13" i="2"/>
  <c r="K11" i="2"/>
  <c r="F70" i="1"/>
  <c r="F71" i="1" s="1"/>
  <c r="E70" i="1"/>
  <c r="D16" i="2"/>
  <c r="H16" i="1"/>
  <c r="C4" i="3" s="1"/>
  <c r="F4" i="3" s="1"/>
  <c r="F13" i="2"/>
  <c r="L13" i="2" s="1"/>
  <c r="D70" i="1"/>
  <c r="D71" i="1" s="1"/>
  <c r="F12" i="2"/>
  <c r="G70" i="1"/>
  <c r="G71" i="1" s="1"/>
  <c r="C16" i="2"/>
  <c r="H10" i="1"/>
  <c r="C3" i="3" s="1"/>
  <c r="F3" i="3" s="1"/>
  <c r="B16" i="2"/>
  <c r="E16" i="2"/>
  <c r="H22" i="1"/>
  <c r="F14" i="2"/>
  <c r="L14" i="2" s="1"/>
  <c r="M71" i="1"/>
  <c r="L71" i="1"/>
  <c r="K71" i="1"/>
  <c r="E71" i="1"/>
  <c r="J71" i="1"/>
  <c r="I70" i="1"/>
  <c r="I71" i="1" s="1"/>
  <c r="K16" i="2" l="1"/>
  <c r="N11" i="2" s="1"/>
  <c r="L11" i="2"/>
  <c r="L12" i="2"/>
  <c r="L16" i="2" s="1"/>
  <c r="M16" i="2" s="1"/>
  <c r="L15" i="2"/>
  <c r="J17" i="2"/>
  <c r="H17" i="2"/>
  <c r="I17" i="2"/>
  <c r="F13" i="3"/>
  <c r="H70" i="1"/>
  <c r="H71" i="1" s="1"/>
  <c r="F16" i="2"/>
  <c r="C13" i="3"/>
  <c r="G17" i="2" l="1"/>
</calcChain>
</file>

<file path=xl/sharedStrings.xml><?xml version="1.0" encoding="utf-8"?>
<sst xmlns="http://schemas.openxmlformats.org/spreadsheetml/2006/main" count="188" uniqueCount="69">
  <si>
    <t>Titolo del Progetto (Acronimo)</t>
  </si>
  <si>
    <t>CUP</t>
  </si>
  <si>
    <t>Soggetto Proponente</t>
  </si>
  <si>
    <t>Partner 1</t>
  </si>
  <si>
    <t>Partner 2</t>
  </si>
  <si>
    <t>Partner 3</t>
  </si>
  <si>
    <t>Importo del contributo</t>
  </si>
  <si>
    <t>BUDGET VIGENTE</t>
  </si>
  <si>
    <t>BUDGET PROPOSTO</t>
  </si>
  <si>
    <t>n.</t>
  </si>
  <si>
    <t>WP/OR titolo</t>
  </si>
  <si>
    <t>Voce di costo</t>
  </si>
  <si>
    <t>Proponente</t>
  </si>
  <si>
    <t>TOTALE BGT VIGENTE</t>
  </si>
  <si>
    <t>TOTALE BGT PROPOSTO</t>
  </si>
  <si>
    <t>SUB-TOTALE WP n. 1</t>
  </si>
  <si>
    <t>A. Costi Terreni/Fabbricati</t>
  </si>
  <si>
    <t>B. Costi Strumenti/attrezzature</t>
  </si>
  <si>
    <t>C. Costi del Personale</t>
  </si>
  <si>
    <t>D. Costi di Attivi immateriali</t>
  </si>
  <si>
    <t>E. Costi per Spese generali</t>
  </si>
  <si>
    <t>SUB-TOTALE WP n. 2</t>
  </si>
  <si>
    <t>SUB-TOTALE WP n. 3</t>
  </si>
  <si>
    <t>SUB-TOTALE WP n. 4</t>
  </si>
  <si>
    <t>SUB-TOTALE WP n. 5</t>
  </si>
  <si>
    <t>SUB-TOTALE WP n. 6</t>
  </si>
  <si>
    <t>SUB-TOTALE WP n. 7</t>
  </si>
  <si>
    <t>SUB-TOTALE WP n. 8</t>
  </si>
  <si>
    <t>SUB-TOTALE WP n. 9</t>
  </si>
  <si>
    <t>SUB-TOTALE WP n. 10</t>
  </si>
  <si>
    <t>Il Legale rappresentante del Sogg. Proponente</t>
  </si>
  <si>
    <t>(Firma digitale)</t>
  </si>
  <si>
    <t>Titolo del Progetto</t>
  </si>
  <si>
    <t>VOCE DI COSTO</t>
  </si>
  <si>
    <t>WP/Task/fase.</t>
  </si>
  <si>
    <t>BGT VIGENTE</t>
  </si>
  <si>
    <t>Importo associato al rendiconto (*)</t>
  </si>
  <si>
    <t>Spesa effettiva cumulata (**)</t>
  </si>
  <si>
    <t>Spesa da realizzare</t>
  </si>
  <si>
    <t>(*) campo valorizzato qualora alla Relazione sia associata una DdR</t>
  </si>
  <si>
    <t>(**) si intende la spesa effettiva cumulata alla data della Relazione, anche se non oggetto di rendicontazione</t>
  </si>
  <si>
    <t>202X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</si>
  <si>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</si>
  <si>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</si>
  <si>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</si>
  <si>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</si>
  <si>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</si>
  <si>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</si>
  <si>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</si>
  <si>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</si>
  <si>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</si>
  <si>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</si>
  <si>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</si>
  <si>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</si>
  <si>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WP 1</t>
  </si>
  <si>
    <t>WP 2</t>
  </si>
  <si>
    <t>WP 3</t>
  </si>
  <si>
    <t>WP 4</t>
  </si>
  <si>
    <t>WP 5</t>
  </si>
  <si>
    <t>WP 6</t>
  </si>
  <si>
    <t>WP 7</t>
  </si>
  <si>
    <t>WP 8</t>
  </si>
  <si>
    <t>WP 9</t>
  </si>
  <si>
    <t>WP 10</t>
  </si>
  <si>
    <t>VARIAZIONI</t>
  </si>
  <si>
    <t>Importo
(euro)</t>
  </si>
  <si>
    <t>verifica soglia 15%</t>
  </si>
  <si>
    <t>verifica soglie 30% e 7% Avviso</t>
  </si>
  <si>
    <t>verifica max 7% forfait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</si>
</sst>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&quot;€&quot;_-;\-* #,##0.00\ &quot;€&quot;_-;_-* &quot;-&quot;??\ &quot;€&quot;_-;_-@"/>
    <numFmt numFmtId="165" formatCode="_-&quot;€&quot;\ * #,##0.00_-;\-&quot;€&quot;\ * #,##0.00_-;_-&quot;€&quot;\ * &quot;-&quot;??_-;_-@_-"/>
    <numFmt numFmtId="166" formatCode="#,##0.00_ ;[Red]\-#,##0.0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b/>
      <sz val="11"/>
      <color rgb="FFFFFFFF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rgb="FF44546A"/>
      </patternFill>
    </fill>
    <fill>
      <patternFill patternType="solid">
        <fgColor theme="0" tint="-0.14999847407452621"/>
        <bgColor rgb="FF44546A"/>
      </patternFill>
    </fill>
    <fill>
      <patternFill patternType="solid">
        <fgColor theme="0" tint="-4.9989318521683403E-2"/>
        <bgColor rgb="FF44546A"/>
      </patternFill>
    </fill>
    <fill>
      <patternFill patternType="solid">
        <fgColor theme="0" tint="-0.14999847407452621"/>
        <bgColor rgb="FF00206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rgb="FF44546A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theme="1" tint="0.499984740745262"/>
      </bottom>
      <diagonal/>
    </border>
    <border>
      <left style="medium">
        <color indexed="64"/>
      </left>
      <right style="thin">
        <color rgb="FF7F7F7F"/>
      </right>
      <top/>
      <bottom style="medium">
        <color theme="1" tint="0.499984740745262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E7E6E6"/>
      </left>
      <right style="thin">
        <color rgb="FFE7E6E6"/>
      </right>
      <top/>
      <bottom style="medium">
        <color theme="1" tint="0.499984740745262"/>
      </bottom>
      <diagonal/>
    </border>
    <border>
      <left style="thin">
        <color theme="3"/>
      </left>
      <right style="thin">
        <color theme="3"/>
      </right>
      <top/>
      <bottom style="medium">
        <color theme="1" tint="0.499984740745262"/>
      </bottom>
      <diagonal/>
    </border>
    <border>
      <left/>
      <right style="thin">
        <color theme="3"/>
      </right>
      <top/>
      <bottom style="medium">
        <color theme="1" tint="0.499984740745262"/>
      </bottom>
      <diagonal/>
    </border>
    <border>
      <left style="thin">
        <color theme="3"/>
      </left>
      <right/>
      <top/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EABAB"/>
      </left>
      <right/>
      <top style="thin">
        <color rgb="FFAEABAB"/>
      </top>
      <bottom style="thin">
        <color rgb="FFAE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10" fontId="6" fillId="2" borderId="2" xfId="2" applyNumberFormat="1" applyFont="1" applyFill="1" applyBorder="1" applyAlignment="1" applyProtection="1">
      <alignment vertical="center"/>
    </xf>
    <xf numFmtId="0" fontId="6" fillId="2" borderId="2" xfId="2" applyNumberFormat="1" applyFont="1" applyFill="1" applyBorder="1" applyAlignment="1" applyProtection="1">
      <alignment vertical="center"/>
    </xf>
    <xf numFmtId="10" fontId="7" fillId="3" borderId="2" xfId="2" applyNumberFormat="1" applyFont="1" applyFill="1" applyBorder="1" applyAlignment="1" applyProtection="1">
      <alignment vertical="center"/>
    </xf>
    <xf numFmtId="164" fontId="6" fillId="2" borderId="3" xfId="0" applyNumberFormat="1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4" fontId="8" fillId="4" borderId="4" xfId="0" applyNumberFormat="1" applyFont="1" applyFill="1" applyBorder="1" applyAlignment="1">
      <alignment vertical="center"/>
    </xf>
    <xf numFmtId="164" fontId="8" fillId="0" borderId="4" xfId="0" applyNumberFormat="1" applyFont="1" applyBorder="1" applyAlignment="1" applyProtection="1">
      <alignment vertical="center"/>
      <protection locked="0"/>
    </xf>
    <xf numFmtId="164" fontId="8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vertical="center"/>
    </xf>
    <xf numFmtId="164" fontId="8" fillId="0" borderId="1" xfId="0" applyNumberFormat="1" applyFont="1" applyBorder="1" applyAlignment="1" applyProtection="1">
      <alignment vertical="center"/>
      <protection locked="0"/>
    </xf>
    <xf numFmtId="164" fontId="8" fillId="5" borderId="1" xfId="0" applyNumberFormat="1" applyFont="1" applyFill="1" applyBorder="1" applyAlignment="1">
      <alignment vertical="center"/>
    </xf>
    <xf numFmtId="164" fontId="2" fillId="5" borderId="1" xfId="0" applyNumberFormat="1" applyFont="1" applyFill="1" applyBorder="1" applyAlignment="1">
      <alignment vertical="center" wrapText="1"/>
    </xf>
    <xf numFmtId="164" fontId="2" fillId="5" borderId="1" xfId="0" applyNumberFormat="1" applyFont="1" applyFill="1" applyBorder="1" applyAlignment="1">
      <alignment vertical="center"/>
    </xf>
    <xf numFmtId="164" fontId="7" fillId="4" borderId="9" xfId="0" applyNumberFormat="1" applyFont="1" applyFill="1" applyBorder="1" applyAlignment="1">
      <alignment vertical="center"/>
    </xf>
    <xf numFmtId="164" fontId="7" fillId="5" borderId="9" xfId="0" applyNumberFormat="1" applyFont="1" applyFill="1" applyBorder="1" applyAlignment="1">
      <alignment vertical="center"/>
    </xf>
    <xf numFmtId="164" fontId="7" fillId="5" borderId="10" xfId="0" applyNumberFormat="1" applyFont="1" applyFill="1" applyBorder="1" applyAlignment="1">
      <alignment horizontal="left" vertical="center"/>
    </xf>
    <xf numFmtId="164" fontId="7" fillId="5" borderId="9" xfId="0" applyNumberFormat="1" applyFont="1" applyFill="1" applyBorder="1" applyAlignment="1">
      <alignment horizontal="left" vertical="center"/>
    </xf>
    <xf numFmtId="164" fontId="8" fillId="0" borderId="9" xfId="0" applyNumberFormat="1" applyFont="1" applyBorder="1" applyAlignment="1" applyProtection="1">
      <alignment vertical="center"/>
      <protection locked="0"/>
    </xf>
    <xf numFmtId="164" fontId="8" fillId="4" borderId="15" xfId="0" applyNumberFormat="1" applyFont="1" applyFill="1" applyBorder="1" applyAlignment="1">
      <alignment vertical="center"/>
    </xf>
    <xf numFmtId="164" fontId="8" fillId="0" borderId="16" xfId="0" applyNumberFormat="1" applyFont="1" applyBorder="1" applyAlignment="1" applyProtection="1">
      <alignment vertical="center"/>
      <protection locked="0"/>
    </xf>
    <xf numFmtId="164" fontId="8" fillId="5" borderId="17" xfId="0" applyNumberFormat="1" applyFont="1" applyFill="1" applyBorder="1" applyAlignment="1">
      <alignment vertical="center"/>
    </xf>
    <xf numFmtId="164" fontId="7" fillId="4" borderId="7" xfId="0" applyNumberFormat="1" applyFont="1" applyFill="1" applyBorder="1" applyAlignment="1">
      <alignment vertical="center"/>
    </xf>
    <xf numFmtId="164" fontId="7" fillId="5" borderId="9" xfId="0" applyNumberFormat="1" applyFont="1" applyFill="1" applyBorder="1" applyAlignment="1" applyProtection="1">
      <alignment horizontal="left" vertical="center"/>
      <protection locked="0"/>
    </xf>
    <xf numFmtId="0" fontId="6" fillId="6" borderId="1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 applyProtection="1">
      <alignment horizontal="center" vertical="center" wrapText="1"/>
      <protection locked="0"/>
    </xf>
    <xf numFmtId="0" fontId="6" fillId="6" borderId="20" xfId="0" applyFont="1" applyFill="1" applyBorder="1" applyAlignment="1" applyProtection="1">
      <alignment horizontal="center" vertical="center" wrapText="1"/>
      <protection locked="0"/>
    </xf>
    <xf numFmtId="0" fontId="9" fillId="7" borderId="3" xfId="0" applyFont="1" applyFill="1" applyBorder="1" applyAlignment="1">
      <alignment horizontal="center" vertical="center" wrapText="1"/>
    </xf>
    <xf numFmtId="0" fontId="9" fillId="7" borderId="21" xfId="0" applyFont="1" applyFill="1" applyBorder="1" applyAlignment="1" applyProtection="1">
      <alignment horizontal="center" vertical="center" wrapText="1"/>
      <protection locked="0"/>
    </xf>
    <xf numFmtId="0" fontId="9" fillId="7" borderId="19" xfId="0" applyFont="1" applyFill="1" applyBorder="1" applyAlignment="1" applyProtection="1">
      <alignment horizontal="center" vertical="center" wrapText="1"/>
      <protection locked="0"/>
    </xf>
    <xf numFmtId="0" fontId="9" fillId="7" borderId="20" xfId="0" applyFont="1" applyFill="1" applyBorder="1" applyAlignment="1" applyProtection="1">
      <alignment horizontal="center" vertical="center" wrapText="1"/>
      <protection locked="0"/>
    </xf>
    <xf numFmtId="0" fontId="9" fillId="8" borderId="2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2" fillId="0" borderId="0" xfId="3" applyFont="1" applyAlignment="1" applyProtection="1">
      <alignment vertical="center"/>
      <protection locked="0"/>
    </xf>
    <xf numFmtId="0" fontId="3" fillId="0" borderId="0" xfId="3" applyFont="1" applyAlignment="1" applyProtection="1">
      <alignment vertical="center"/>
      <protection locked="0"/>
    </xf>
    <xf numFmtId="0" fontId="13" fillId="0" borderId="0" xfId="3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4" fillId="0" borderId="0" xfId="3" applyFont="1" applyAlignment="1" applyProtection="1">
      <alignment horizontal="center" vertical="center" wrapText="1"/>
      <protection locked="0"/>
    </xf>
    <xf numFmtId="10" fontId="3" fillId="0" borderId="0" xfId="3" applyNumberFormat="1" applyFont="1" applyAlignment="1" applyProtection="1">
      <alignment vertical="center"/>
      <protection locked="0"/>
    </xf>
    <xf numFmtId="44" fontId="7" fillId="0" borderId="31" xfId="1" applyNumberFormat="1" applyFont="1" applyBorder="1" applyAlignment="1" applyProtection="1">
      <alignment horizontal="right" vertical="center"/>
    </xf>
    <xf numFmtId="0" fontId="16" fillId="7" borderId="16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/>
    </xf>
    <xf numFmtId="49" fontId="17" fillId="3" borderId="16" xfId="0" applyNumberFormat="1" applyFont="1" applyFill="1" applyBorder="1" applyAlignment="1">
      <alignment horizontal="left" vertical="center" wrapText="1"/>
    </xf>
    <xf numFmtId="164" fontId="17" fillId="5" borderId="30" xfId="0" applyNumberFormat="1" applyFont="1" applyFill="1" applyBorder="1" applyAlignment="1">
      <alignment vertical="center"/>
    </xf>
    <xf numFmtId="44" fontId="18" fillId="0" borderId="16" xfId="0" applyNumberFormat="1" applyFont="1" applyBorder="1" applyAlignment="1" applyProtection="1">
      <alignment vertical="center"/>
      <protection locked="0"/>
    </xf>
    <xf numFmtId="44" fontId="19" fillId="0" borderId="16" xfId="0" applyNumberFormat="1" applyFont="1" applyBorder="1" applyAlignment="1" applyProtection="1">
      <alignment vertical="center"/>
      <protection locked="0"/>
    </xf>
    <xf numFmtId="44" fontId="18" fillId="0" borderId="16" xfId="0" applyNumberFormat="1" applyFont="1" applyBorder="1" applyAlignment="1">
      <alignment vertical="center"/>
    </xf>
    <xf numFmtId="0" fontId="18" fillId="0" borderId="0" xfId="0" applyFont="1" applyAlignment="1" applyProtection="1">
      <alignment vertical="center"/>
      <protection locked="0"/>
    </xf>
    <xf numFmtId="164" fontId="20" fillId="3" borderId="16" xfId="0" applyNumberFormat="1" applyFont="1" applyFill="1" applyBorder="1" applyAlignment="1">
      <alignment vertical="center"/>
    </xf>
    <xf numFmtId="10" fontId="7" fillId="0" borderId="23" xfId="4" applyNumberFormat="1" applyFont="1" applyBorder="1" applyAlignment="1" applyProtection="1">
      <alignment vertical="center"/>
    </xf>
    <xf numFmtId="164" fontId="3" fillId="0" borderId="0" xfId="3" applyNumberFormat="1" applyFont="1" applyAlignment="1">
      <alignment vertical="center"/>
    </xf>
    <xf numFmtId="0" fontId="3" fillId="0" borderId="0" xfId="3" applyFont="1" applyAlignment="1">
      <alignment vertical="center"/>
    </xf>
    <xf numFmtId="0" fontId="21" fillId="0" borderId="0" xfId="0" applyFont="1"/>
    <xf numFmtId="0" fontId="21" fillId="12" borderId="33" xfId="0" applyFont="1" applyFill="1" applyBorder="1"/>
    <xf numFmtId="0" fontId="21" fillId="12" borderId="16" xfId="0" applyFont="1" applyFill="1" applyBorder="1"/>
    <xf numFmtId="0" fontId="21" fillId="12" borderId="16" xfId="0" applyFont="1" applyFill="1" applyBorder="1" applyAlignment="1">
      <alignment horizontal="center" vertical="center"/>
    </xf>
    <xf numFmtId="0" fontId="21" fillId="12" borderId="34" xfId="0" applyFont="1" applyFill="1" applyBorder="1" applyAlignment="1">
      <alignment horizontal="center" vertical="center"/>
    </xf>
    <xf numFmtId="0" fontId="21" fillId="12" borderId="33" xfId="0" applyFont="1" applyFill="1" applyBorder="1" applyAlignment="1">
      <alignment horizontal="center" vertical="center"/>
    </xf>
    <xf numFmtId="0" fontId="21" fillId="12" borderId="34" xfId="0" applyFont="1" applyFill="1" applyBorder="1"/>
    <xf numFmtId="0" fontId="21" fillId="12" borderId="35" xfId="0" applyFont="1" applyFill="1" applyBorder="1"/>
    <xf numFmtId="0" fontId="21" fillId="12" borderId="36" xfId="0" applyFont="1" applyFill="1" applyBorder="1"/>
    <xf numFmtId="0" fontId="21" fillId="12" borderId="37" xfId="0" applyFont="1" applyFill="1" applyBorder="1"/>
    <xf numFmtId="0" fontId="21" fillId="3" borderId="16" xfId="0" applyFont="1" applyFill="1" applyBorder="1" applyAlignment="1">
      <alignment horizontal="center" vertical="center"/>
    </xf>
    <xf numFmtId="0" fontId="21" fillId="3" borderId="30" xfId="0" applyFont="1" applyFill="1" applyBorder="1"/>
    <xf numFmtId="0" fontId="21" fillId="3" borderId="33" xfId="0" applyFont="1" applyFill="1" applyBorder="1" applyAlignment="1">
      <alignment horizontal="center" vertical="center"/>
    </xf>
    <xf numFmtId="0" fontId="21" fillId="3" borderId="34" xfId="0" applyFont="1" applyFill="1" applyBorder="1" applyAlignment="1">
      <alignment horizontal="center" vertical="center"/>
    </xf>
    <xf numFmtId="44" fontId="11" fillId="0" borderId="28" xfId="1" applyNumberFormat="1" applyFont="1" applyBorder="1" applyAlignment="1" applyProtection="1">
      <alignment horizontal="right" vertical="center"/>
      <protection locked="0"/>
    </xf>
    <xf numFmtId="0" fontId="9" fillId="11" borderId="16" xfId="3" applyFont="1" applyFill="1" applyBorder="1" applyAlignment="1">
      <alignment horizontal="center" vertical="center" wrapText="1"/>
    </xf>
    <xf numFmtId="0" fontId="9" fillId="11" borderId="16" xfId="0" applyFont="1" applyFill="1" applyBorder="1" applyAlignment="1">
      <alignment horizontal="center" vertical="center" wrapText="1"/>
    </xf>
    <xf numFmtId="166" fontId="2" fillId="0" borderId="28" xfId="3" applyNumberFormat="1" applyFont="1" applyBorder="1" applyAlignment="1">
      <alignment vertical="center"/>
    </xf>
    <xf numFmtId="165" fontId="5" fillId="13" borderId="16" xfId="1" applyFont="1" applyFill="1" applyBorder="1" applyAlignment="1" applyProtection="1">
      <alignment vertical="center"/>
    </xf>
    <xf numFmtId="10" fontId="5" fillId="13" borderId="16" xfId="2" applyNumberFormat="1" applyFont="1" applyFill="1" applyBorder="1" applyAlignment="1" applyProtection="1">
      <alignment vertical="center"/>
    </xf>
    <xf numFmtId="0" fontId="16" fillId="9" borderId="4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16" fillId="9" borderId="31" xfId="0" applyFont="1" applyFill="1" applyBorder="1" applyAlignment="1">
      <alignment vertical="center" wrapText="1"/>
    </xf>
    <xf numFmtId="0" fontId="2" fillId="0" borderId="0" xfId="3" applyFont="1" applyAlignment="1">
      <alignment vertical="center"/>
    </xf>
    <xf numFmtId="0" fontId="9" fillId="7" borderId="30" xfId="3" applyFont="1" applyFill="1" applyBorder="1" applyAlignment="1">
      <alignment horizontal="center" vertical="center" wrapText="1"/>
    </xf>
    <xf numFmtId="0" fontId="9" fillId="7" borderId="16" xfId="3" applyFont="1" applyFill="1" applyBorder="1" applyAlignment="1">
      <alignment horizontal="center" vertical="center" wrapText="1"/>
    </xf>
    <xf numFmtId="0" fontId="9" fillId="7" borderId="30" xfId="0" applyFont="1" applyFill="1" applyBorder="1" applyAlignment="1">
      <alignment horizontal="center" vertical="center" wrapText="1"/>
    </xf>
    <xf numFmtId="0" fontId="15" fillId="6" borderId="16" xfId="3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164" fontId="2" fillId="3" borderId="16" xfId="0" applyNumberFormat="1" applyFont="1" applyFill="1" applyBorder="1" applyAlignment="1">
      <alignment vertical="center"/>
    </xf>
    <xf numFmtId="164" fontId="8" fillId="0" borderId="27" xfId="3" applyNumberFormat="1" applyFont="1" applyBorder="1" applyAlignment="1">
      <alignment vertical="center"/>
    </xf>
    <xf numFmtId="164" fontId="8" fillId="0" borderId="9" xfId="3" applyNumberFormat="1" applyFont="1" applyBorder="1" applyAlignment="1">
      <alignment vertical="center"/>
    </xf>
    <xf numFmtId="164" fontId="7" fillId="0" borderId="29" xfId="3" applyNumberFormat="1" applyFont="1" applyBorder="1" applyAlignment="1">
      <alignment vertical="center"/>
    </xf>
    <xf numFmtId="164" fontId="8" fillId="0" borderId="16" xfId="3" applyNumberFormat="1" applyFont="1" applyBorder="1" applyAlignment="1">
      <alignment vertical="center"/>
    </xf>
    <xf numFmtId="164" fontId="7" fillId="0" borderId="16" xfId="3" applyNumberFormat="1" applyFont="1" applyBorder="1" applyAlignment="1">
      <alignment vertical="center"/>
    </xf>
    <xf numFmtId="164" fontId="8" fillId="0" borderId="15" xfId="3" applyNumberFormat="1" applyFont="1" applyBorder="1" applyAlignment="1">
      <alignment vertical="center"/>
    </xf>
    <xf numFmtId="164" fontId="8" fillId="0" borderId="1" xfId="3" applyNumberFormat="1" applyFont="1" applyBorder="1" applyAlignment="1">
      <alignment vertical="center"/>
    </xf>
    <xf numFmtId="164" fontId="7" fillId="0" borderId="17" xfId="3" applyNumberFormat="1" applyFont="1" applyBorder="1" applyAlignment="1">
      <alignment vertical="center"/>
    </xf>
    <xf numFmtId="164" fontId="2" fillId="3" borderId="16" xfId="0" applyNumberFormat="1" applyFont="1" applyFill="1" applyBorder="1" applyAlignment="1">
      <alignment vertical="center" wrapText="1"/>
    </xf>
    <xf numFmtId="164" fontId="7" fillId="0" borderId="26" xfId="3" applyNumberFormat="1" applyFont="1" applyBorder="1" applyAlignment="1">
      <alignment vertical="center"/>
    </xf>
    <xf numFmtId="164" fontId="5" fillId="0" borderId="0" xfId="3" applyNumberFormat="1" applyFont="1" applyAlignment="1">
      <alignment vertical="center"/>
    </xf>
    <xf numFmtId="164" fontId="5" fillId="5" borderId="25" xfId="3" applyNumberFormat="1" applyFont="1" applyFill="1" applyBorder="1" applyAlignment="1">
      <alignment vertical="center"/>
    </xf>
    <xf numFmtId="164" fontId="5" fillId="5" borderId="24" xfId="3" applyNumberFormat="1" applyFont="1" applyFill="1" applyBorder="1" applyAlignment="1">
      <alignment vertical="center"/>
    </xf>
    <xf numFmtId="164" fontId="5" fillId="10" borderId="16" xfId="3" applyNumberFormat="1" applyFont="1" applyFill="1" applyBorder="1" applyAlignment="1">
      <alignment vertical="center"/>
    </xf>
    <xf numFmtId="10" fontId="2" fillId="0" borderId="42" xfId="2" applyNumberFormat="1" applyFont="1" applyBorder="1" applyAlignment="1" applyProtection="1">
      <alignment horizontal="center" vertical="center"/>
    </xf>
    <xf numFmtId="10" fontId="2" fillId="0" borderId="43" xfId="2" applyNumberFormat="1" applyFont="1" applyBorder="1" applyAlignment="1" applyProtection="1">
      <alignment horizontal="center" vertical="center"/>
    </xf>
    <xf numFmtId="10" fontId="2" fillId="0" borderId="28" xfId="2" applyNumberFormat="1" applyFont="1" applyBorder="1" applyAlignment="1" applyProtection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49" fontId="7" fillId="0" borderId="16" xfId="0" applyNumberFormat="1" applyFont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49" fontId="7" fillId="5" borderId="7" xfId="0" applyNumberFormat="1" applyFont="1" applyFill="1" applyBorder="1" applyAlignment="1" applyProtection="1">
      <alignment horizontal="left" vertical="center" wrapText="1"/>
      <protection locked="0"/>
    </xf>
    <xf numFmtId="49" fontId="7" fillId="5" borderId="13" xfId="0" applyNumberFormat="1" applyFont="1" applyFill="1" applyBorder="1" applyAlignment="1" applyProtection="1">
      <alignment horizontal="left" vertical="center" wrapText="1"/>
      <protection locked="0"/>
    </xf>
    <xf numFmtId="0" fontId="7" fillId="5" borderId="12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49" fontId="7" fillId="5" borderId="11" xfId="0" applyNumberFormat="1" applyFont="1" applyFill="1" applyBorder="1" applyAlignment="1" applyProtection="1">
      <alignment horizontal="left" vertical="center" wrapText="1"/>
      <protection locked="0"/>
    </xf>
    <xf numFmtId="49" fontId="7" fillId="5" borderId="5" xfId="0" applyNumberFormat="1" applyFont="1" applyFill="1" applyBorder="1" applyAlignment="1" applyProtection="1">
      <alignment horizontal="left" vertical="center" wrapText="1"/>
      <protection locked="0"/>
    </xf>
    <xf numFmtId="0" fontId="12" fillId="9" borderId="16" xfId="0" applyFont="1" applyFill="1" applyBorder="1" applyAlignment="1">
      <alignment horizontal="left" vertical="center" wrapText="1"/>
    </xf>
    <xf numFmtId="49" fontId="11" fillId="0" borderId="16" xfId="0" applyNumberFormat="1" applyFont="1" applyBorder="1" applyAlignment="1" applyProtection="1">
      <alignment horizontal="center" vertical="center"/>
      <protection locked="0"/>
    </xf>
    <xf numFmtId="0" fontId="16" fillId="7" borderId="30" xfId="0" applyFont="1" applyFill="1" applyBorder="1" applyAlignment="1">
      <alignment horizontal="center" vertical="center" wrapText="1"/>
    </xf>
    <xf numFmtId="0" fontId="16" fillId="7" borderId="32" xfId="0" applyFont="1" applyFill="1" applyBorder="1" applyAlignment="1">
      <alignment horizontal="center" vertical="center" wrapText="1"/>
    </xf>
    <xf numFmtId="0" fontId="22" fillId="3" borderId="38" xfId="0" applyFont="1" applyFill="1" applyBorder="1" applyAlignment="1">
      <alignment horizontal="center" vertical="center"/>
    </xf>
    <xf numFmtId="0" fontId="22" fillId="3" borderId="39" xfId="0" applyFont="1" applyFill="1" applyBorder="1" applyAlignment="1">
      <alignment horizontal="center" vertical="center"/>
    </xf>
    <xf numFmtId="0" fontId="22" fillId="3" borderId="40" xfId="0" applyFont="1" applyFill="1" applyBorder="1" applyAlignment="1">
      <alignment horizontal="center" vertical="center"/>
    </xf>
    <xf numFmtId="10" fontId="7" fillId="13" borderId="0" xfId="2" applyNumberFormat="1" applyFont="1" applyFill="1" applyBorder="1" applyAlignment="1" applyProtection="1">
      <alignment vertical="center"/>
    </xf>
    <xf numFmtId="0" fontId="5" fillId="14" borderId="44" xfId="3" applyFont="1" applyFill="1" applyBorder="1" applyAlignment="1">
      <alignment horizontal="center" vertical="center"/>
    </xf>
    <xf numFmtId="0" fontId="5" fillId="14" borderId="0" xfId="3" applyFont="1" applyFill="1" applyBorder="1" applyAlignment="1">
      <alignment horizontal="center" vertical="center"/>
    </xf>
    <xf numFmtId="10" fontId="7" fillId="13" borderId="16" xfId="2" applyNumberFormat="1" applyFont="1" applyFill="1" applyBorder="1" applyAlignment="1" applyProtection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0" fontId="7" fillId="13" borderId="30" xfId="2" applyNumberFormat="1" applyFont="1" applyFill="1" applyBorder="1" applyAlignment="1" applyProtection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</cellXfs>
  <cellStyles count="5">
    <cellStyle name="Normale" xfId="0" builtinId="0"/>
    <cellStyle name="Normale 2" xfId="3" xr:uid="{B753532E-5C75-482F-8F3C-586A1A487719}"/>
    <cellStyle name="Percentuale" xfId="2" builtinId="5"/>
    <cellStyle name="Percentuale 2" xfId="4" xr:uid="{5DFC3960-51E2-46BA-AEF2-421128D9B0D0}"/>
    <cellStyle name="Valuta" xfId="1" builtinId="4"/>
  </cellStyles>
  <dxfs count="5">
    <dxf>
      <font>
        <b/>
        <i val="0"/>
      </font>
      <fill>
        <patternFill>
          <bgColor theme="5"/>
        </patternFill>
      </fill>
    </dxf>
    <dxf>
      <font>
        <b/>
        <i val="0"/>
      </font>
      <fill>
        <patternFill>
          <bgColor theme="5"/>
        </patternFill>
      </fill>
    </dxf>
    <dxf>
      <font>
        <b/>
        <i val="0"/>
      </font>
      <fill>
        <patternFill>
          <bgColor theme="7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Il%20mio%20Drive\01.LAVORO\06_PCM\7_DIPCOE\02.SISMA\Sisma_Docs\03_LG\AGGIORNAMENTO\01_Allegati%20in%20aggiornamento\REV_All.%2011_Prospetto_analitico_rendiconto.xlsx" TargetMode="External"/><Relationship Id="rId1" Type="http://schemas.openxmlformats.org/officeDocument/2006/relationships/externalLinkPath" Target="file:///G:\Il%20mio%20Drive\01.LAVORO\06_PCM\7_DIPCOE\02.SISMA\Sisma_Docs\03_LG\AGGIORNAMENTO\01_Allegati%20in%20aggiornamento\REV_All.%2011_Prospetto_analitico_rendiconto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ernoit.sharepoint.com/sites/DPCOES-Documentale/Documenti%20condivisi/staff4%20politiche%20coesione/CAP_917_SISMA/03_LG-FAQ-Note%20e%20Circolari%20Dpcoe%20a%20Beneficiari/2026_xx_xx_LG%20ver%202.0%20e%20Allegati%20in%20lavorazione/LG_All.%2011_Prospetto%20analitico%20rendiconto_ver%202.xlsx" TargetMode="External"/><Relationship Id="rId2" Type="http://schemas.microsoft.com/office/2019/04/relationships/externalLinkLongPath" Target="/sites/DPCOES-Documentale/Documenti%20condivisi/staff4%20politiche%20coesione/CAP_917_SISMA/03.2_Comunicazioni_Linee%20guida_FAQ/LG%20SISMA_ver%202.0%20e%20Allegati/SISMA%202016_LG%202.0_Allegati/LG_All.%2011_Prospetto%20analitico%20rendiconto_ver%202.xlsx?36DDCC99" TargetMode="External"/><Relationship Id="rId1" Type="http://schemas.openxmlformats.org/officeDocument/2006/relationships/externalLinkPath" Target="file:///\\36DDCC99\LG_All.%2011_Prospetto%20analitico%20rendiconto_ver%202.xlsx" TargetMode="External"/><Relationship Id="rId4" Type="http://schemas.openxmlformats.org/officeDocument/2006/relationships/externalLinkPath" Target="../../LG%20SISMA_ver%202.0%20e%20Allegati/SISMA%202016_LG%202.0_Allegati/LG_All.%2011_Prospetto%20analitico%20rendiconto_ver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_RENDICONTO ANALITICO"/>
      <sheetName val="2_PIANO FINANZIARIO"/>
      <sheetName val="3_BUDGET_WP"/>
      <sheetName val="4_VARIAZIONE PIANO FINANZIARIO"/>
      <sheetName val="5_Q.E. LAV. (CASO A)"/>
      <sheetName val="Codici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Cod."/>
      <sheetName val="Rendicont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3EF14-F3C1-4E0E-AE89-2E5CB9D24259}">
  <sheetPr>
    <pageSetUpPr fitToPage="1"/>
  </sheetPr>
  <dimension ref="A1:Z960"/>
  <sheetViews>
    <sheetView showGridLines="0" zoomScale="70" zoomScaleNormal="70" workbookViewId="0">
      <pane xSplit="3" ySplit="9" topLeftCell="D10" activePane="bottomRight" state="frozen"/>
      <selection pane="topRight" activeCell="M9" sqref="M9"/>
      <selection pane="bottomLeft" activeCell="M9" sqref="M9"/>
      <selection pane="bottomRight" activeCell="L5" sqref="L5"/>
    </sheetView>
  </sheetViews>
  <sheetFormatPr defaultColWidth="14.453125" defaultRowHeight="15" customHeight="1" x14ac:dyDescent="0.35"/>
  <cols>
    <col min="1" max="1" width="5.7265625" style="1" customWidth="1"/>
    <col min="2" max="2" width="23.1796875" style="1" customWidth="1"/>
    <col min="3" max="3" width="27.7265625" style="1" customWidth="1"/>
    <col min="4" max="13" width="15.26953125" style="1" customWidth="1"/>
    <col min="14" max="14" width="16.54296875" style="1" bestFit="1" customWidth="1"/>
    <col min="15" max="26" width="9.1796875" style="1" customWidth="1"/>
    <col min="27" max="16384" width="14.453125" style="1"/>
  </cols>
  <sheetData>
    <row r="1" spans="1:26" ht="19.5" customHeight="1" x14ac:dyDescent="0.35">
      <c r="A1" s="122" t="s">
        <v>0</v>
      </c>
      <c r="B1" s="122"/>
      <c r="C1" s="123"/>
      <c r="D1" s="123"/>
      <c r="E1" s="123"/>
    </row>
    <row r="2" spans="1:26" ht="19.5" customHeight="1" x14ac:dyDescent="0.35">
      <c r="A2" s="122" t="s">
        <v>1</v>
      </c>
      <c r="B2" s="122"/>
      <c r="C2" s="123"/>
      <c r="D2" s="123"/>
      <c r="E2" s="123"/>
    </row>
    <row r="3" spans="1:26" ht="19.5" customHeight="1" x14ac:dyDescent="0.35">
      <c r="A3" s="122" t="s">
        <v>2</v>
      </c>
      <c r="B3" s="122"/>
      <c r="C3" s="123"/>
      <c r="D3" s="123"/>
      <c r="E3" s="123"/>
    </row>
    <row r="4" spans="1:26" ht="19.5" customHeight="1" x14ac:dyDescent="0.35">
      <c r="A4" s="122" t="s">
        <v>3</v>
      </c>
      <c r="B4" s="122"/>
      <c r="C4" s="123"/>
      <c r="D4" s="123"/>
      <c r="E4" s="123"/>
    </row>
    <row r="5" spans="1:26" ht="19.5" customHeight="1" x14ac:dyDescent="0.35">
      <c r="A5" s="122" t="s">
        <v>4</v>
      </c>
      <c r="B5" s="122"/>
      <c r="C5" s="123"/>
      <c r="D5" s="123"/>
      <c r="E5" s="123"/>
    </row>
    <row r="6" spans="1:26" ht="19.5" customHeight="1" x14ac:dyDescent="0.35">
      <c r="A6" s="122" t="s">
        <v>5</v>
      </c>
      <c r="B6" s="122"/>
      <c r="C6" s="123"/>
      <c r="D6" s="123"/>
      <c r="E6" s="123"/>
    </row>
    <row r="7" spans="1:26" ht="19.5" customHeight="1" x14ac:dyDescent="0.35">
      <c r="A7" s="122" t="s">
        <v>6</v>
      </c>
      <c r="B7" s="122"/>
      <c r="C7" s="75">
        <v>0</v>
      </c>
    </row>
    <row r="8" spans="1:26" ht="14" x14ac:dyDescent="0.35">
      <c r="A8" s="41"/>
      <c r="B8" s="40"/>
      <c r="C8" s="40"/>
      <c r="D8" s="112" t="s">
        <v>7</v>
      </c>
      <c r="E8" s="112"/>
      <c r="F8" s="112"/>
      <c r="G8" s="112"/>
      <c r="H8" s="112"/>
      <c r="I8" s="113" t="s">
        <v>8</v>
      </c>
      <c r="J8" s="113"/>
      <c r="K8" s="113"/>
      <c r="L8" s="113"/>
      <c r="M8" s="11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8.5" thickBot="1" x14ac:dyDescent="0.4">
      <c r="A9" s="39" t="s">
        <v>9</v>
      </c>
      <c r="B9" s="39" t="s">
        <v>10</v>
      </c>
      <c r="C9" s="39" t="s">
        <v>11</v>
      </c>
      <c r="D9" s="38" t="s">
        <v>12</v>
      </c>
      <c r="E9" s="37" t="s">
        <v>3</v>
      </c>
      <c r="F9" s="37" t="s">
        <v>4</v>
      </c>
      <c r="G9" s="36" t="s">
        <v>5</v>
      </c>
      <c r="H9" s="35" t="s">
        <v>13</v>
      </c>
      <c r="I9" s="34" t="s">
        <v>12</v>
      </c>
      <c r="J9" s="33" t="s">
        <v>3</v>
      </c>
      <c r="K9" s="33" t="s">
        <v>4</v>
      </c>
      <c r="L9" s="33" t="s">
        <v>5</v>
      </c>
      <c r="M9" s="32" t="s">
        <v>14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" x14ac:dyDescent="0.35">
      <c r="A10" s="114">
        <v>1</v>
      </c>
      <c r="B10" s="116"/>
      <c r="C10" s="31" t="s">
        <v>15</v>
      </c>
      <c r="D10" s="23">
        <f>D11+D12+D13+D14+D15</f>
        <v>0</v>
      </c>
      <c r="E10" s="23">
        <f>E11+E12+E13+E14+E15</f>
        <v>0</v>
      </c>
      <c r="F10" s="23">
        <f>F11+F12+F13+F14+F15</f>
        <v>0</v>
      </c>
      <c r="G10" s="23">
        <f>G11+G12+G13+G14+G15</f>
        <v>0</v>
      </c>
      <c r="H10" s="23">
        <f t="shared" ref="H10:H41" si="0">D10+E10+F10+G10</f>
        <v>0</v>
      </c>
      <c r="I10" s="22">
        <f>I11+I12+I13+I14+I15</f>
        <v>0</v>
      </c>
      <c r="J10" s="22">
        <f>J11+J12+J13+J14+J15</f>
        <v>0</v>
      </c>
      <c r="K10" s="22">
        <f>K11+K12+K13+K14+K15</f>
        <v>0</v>
      </c>
      <c r="L10" s="22">
        <f>L11+L12+L13+L14+L15</f>
        <v>0</v>
      </c>
      <c r="M10" s="22">
        <f t="shared" ref="M10:M41" si="1">I10+J10+K10+L10</f>
        <v>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" x14ac:dyDescent="0.35">
      <c r="A11" s="114"/>
      <c r="B11" s="116"/>
      <c r="C11" s="21" t="s">
        <v>16</v>
      </c>
      <c r="D11" s="18"/>
      <c r="E11" s="18"/>
      <c r="F11" s="18"/>
      <c r="G11" s="18"/>
      <c r="H11" s="19">
        <f t="shared" si="0"/>
        <v>0</v>
      </c>
      <c r="I11" s="18"/>
      <c r="J11" s="18"/>
      <c r="K11" s="18"/>
      <c r="L11" s="18"/>
      <c r="M11" s="17">
        <f t="shared" si="1"/>
        <v>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" x14ac:dyDescent="0.35">
      <c r="A12" s="114"/>
      <c r="B12" s="116"/>
      <c r="C12" s="21" t="s">
        <v>17</v>
      </c>
      <c r="D12" s="18"/>
      <c r="E12" s="18"/>
      <c r="F12" s="18"/>
      <c r="G12" s="18"/>
      <c r="H12" s="19">
        <f t="shared" si="0"/>
        <v>0</v>
      </c>
      <c r="I12" s="18"/>
      <c r="J12" s="18"/>
      <c r="K12" s="18"/>
      <c r="L12" s="18"/>
      <c r="M12" s="17">
        <f t="shared" si="1"/>
        <v>0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" x14ac:dyDescent="0.35">
      <c r="A13" s="114"/>
      <c r="B13" s="116"/>
      <c r="C13" s="21" t="s">
        <v>18</v>
      </c>
      <c r="D13" s="18"/>
      <c r="E13" s="18"/>
      <c r="F13" s="18"/>
      <c r="G13" s="18"/>
      <c r="H13" s="19">
        <f t="shared" si="0"/>
        <v>0</v>
      </c>
      <c r="I13" s="18"/>
      <c r="J13" s="18"/>
      <c r="K13" s="18"/>
      <c r="L13" s="18"/>
      <c r="M13" s="17">
        <f t="shared" si="1"/>
        <v>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" x14ac:dyDescent="0.35">
      <c r="A14" s="114"/>
      <c r="B14" s="116"/>
      <c r="C14" s="20" t="s">
        <v>19</v>
      </c>
      <c r="D14" s="18"/>
      <c r="E14" s="18"/>
      <c r="F14" s="18"/>
      <c r="G14" s="18"/>
      <c r="H14" s="19">
        <f t="shared" si="0"/>
        <v>0</v>
      </c>
      <c r="I14" s="18"/>
      <c r="J14" s="18"/>
      <c r="K14" s="18"/>
      <c r="L14" s="18"/>
      <c r="M14" s="17">
        <f t="shared" si="1"/>
        <v>0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5" thickBot="1" x14ac:dyDescent="0.4">
      <c r="A15" s="115"/>
      <c r="B15" s="117"/>
      <c r="C15" s="16" t="s">
        <v>20</v>
      </c>
      <c r="D15" s="14"/>
      <c r="E15" s="14"/>
      <c r="F15" s="14"/>
      <c r="G15" s="14"/>
      <c r="H15" s="15">
        <f t="shared" si="0"/>
        <v>0</v>
      </c>
      <c r="I15" s="14"/>
      <c r="J15" s="14"/>
      <c r="K15" s="14"/>
      <c r="L15" s="14"/>
      <c r="M15" s="13">
        <f t="shared" si="1"/>
        <v>0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" x14ac:dyDescent="0.35">
      <c r="A16" s="118">
        <v>2</v>
      </c>
      <c r="B16" s="116"/>
      <c r="C16" s="25" t="s">
        <v>21</v>
      </c>
      <c r="D16" s="23">
        <f>D17+D18+D19+D20+D21</f>
        <v>0</v>
      </c>
      <c r="E16" s="23">
        <f>E17+E18+E19+E20+E21</f>
        <v>0</v>
      </c>
      <c r="F16" s="23">
        <f>F17+F18+F19+F20+F21</f>
        <v>0</v>
      </c>
      <c r="G16" s="23">
        <f>G17+G18+G19+G20+G21</f>
        <v>0</v>
      </c>
      <c r="H16" s="23">
        <f t="shared" si="0"/>
        <v>0</v>
      </c>
      <c r="I16" s="22">
        <f>I17+I18+I19+I20+I21</f>
        <v>0</v>
      </c>
      <c r="J16" s="22">
        <f>J17+J18+J19+J20+J21</f>
        <v>0</v>
      </c>
      <c r="K16" s="22">
        <f>K17+K18+K19+K20+K21</f>
        <v>0</v>
      </c>
      <c r="L16" s="22">
        <f>L17+L18+L19+L20+L21</f>
        <v>0</v>
      </c>
      <c r="M16" s="22">
        <f t="shared" si="1"/>
        <v>0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" x14ac:dyDescent="0.35">
      <c r="A17" s="114"/>
      <c r="B17" s="116"/>
      <c r="C17" s="21" t="s">
        <v>16</v>
      </c>
      <c r="D17" s="18"/>
      <c r="E17" s="18"/>
      <c r="F17" s="18"/>
      <c r="G17" s="18"/>
      <c r="H17" s="19">
        <f t="shared" si="0"/>
        <v>0</v>
      </c>
      <c r="I17" s="18"/>
      <c r="J17" s="18"/>
      <c r="K17" s="18"/>
      <c r="L17" s="18"/>
      <c r="M17" s="17">
        <f t="shared" si="1"/>
        <v>0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" x14ac:dyDescent="0.35">
      <c r="A18" s="114"/>
      <c r="B18" s="116"/>
      <c r="C18" s="21" t="s">
        <v>17</v>
      </c>
      <c r="D18" s="18"/>
      <c r="E18" s="18"/>
      <c r="F18" s="18"/>
      <c r="G18" s="18"/>
      <c r="H18" s="19">
        <f t="shared" si="0"/>
        <v>0</v>
      </c>
      <c r="I18" s="18"/>
      <c r="J18" s="18"/>
      <c r="K18" s="18"/>
      <c r="L18" s="18"/>
      <c r="M18" s="17">
        <f t="shared" si="1"/>
        <v>0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" x14ac:dyDescent="0.35">
      <c r="A19" s="114"/>
      <c r="B19" s="116"/>
      <c r="C19" s="21" t="s">
        <v>18</v>
      </c>
      <c r="D19" s="18"/>
      <c r="E19" s="18"/>
      <c r="F19" s="18"/>
      <c r="G19" s="18"/>
      <c r="H19" s="19">
        <f t="shared" si="0"/>
        <v>0</v>
      </c>
      <c r="I19" s="18"/>
      <c r="J19" s="18"/>
      <c r="K19" s="18"/>
      <c r="L19" s="18"/>
      <c r="M19" s="17">
        <f t="shared" si="1"/>
        <v>0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" x14ac:dyDescent="0.35">
      <c r="A20" s="114"/>
      <c r="B20" s="116"/>
      <c r="C20" s="20" t="s">
        <v>19</v>
      </c>
      <c r="D20" s="18"/>
      <c r="E20" s="18"/>
      <c r="F20" s="18"/>
      <c r="G20" s="18"/>
      <c r="H20" s="19">
        <f t="shared" si="0"/>
        <v>0</v>
      </c>
      <c r="I20" s="18"/>
      <c r="J20" s="18"/>
      <c r="K20" s="18"/>
      <c r="L20" s="18"/>
      <c r="M20" s="17">
        <f t="shared" si="1"/>
        <v>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5" thickBot="1" x14ac:dyDescent="0.4">
      <c r="A21" s="115"/>
      <c r="B21" s="117"/>
      <c r="C21" s="16" t="s">
        <v>20</v>
      </c>
      <c r="D21" s="14"/>
      <c r="E21" s="14"/>
      <c r="F21" s="14"/>
      <c r="G21" s="14"/>
      <c r="H21" s="15">
        <f t="shared" si="0"/>
        <v>0</v>
      </c>
      <c r="I21" s="14"/>
      <c r="J21" s="14"/>
      <c r="K21" s="14"/>
      <c r="L21" s="14"/>
      <c r="M21" s="13">
        <f t="shared" si="1"/>
        <v>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" x14ac:dyDescent="0.35">
      <c r="A22" s="118">
        <v>3</v>
      </c>
      <c r="B22" s="116"/>
      <c r="C22" s="25" t="s">
        <v>22</v>
      </c>
      <c r="D22" s="23">
        <f>D23+D24+D25+D26+D27</f>
        <v>0</v>
      </c>
      <c r="E22" s="23">
        <f>E23+E24+E25+E26+E27</f>
        <v>0</v>
      </c>
      <c r="F22" s="23">
        <f>F23+F24+F25+F26+F27</f>
        <v>0</v>
      </c>
      <c r="G22" s="23">
        <f>G23+G24+G25+G26+G27</f>
        <v>0</v>
      </c>
      <c r="H22" s="23">
        <f t="shared" si="0"/>
        <v>0</v>
      </c>
      <c r="I22" s="22">
        <f>I23+I24+I25+I26+I27</f>
        <v>0</v>
      </c>
      <c r="J22" s="22">
        <f>J23+J24+J25+J26+J27</f>
        <v>0</v>
      </c>
      <c r="K22" s="22">
        <f>K23+K24+K25+K26+K27</f>
        <v>0</v>
      </c>
      <c r="L22" s="22">
        <f>L23+L24+L25+L26+L27</f>
        <v>0</v>
      </c>
      <c r="M22" s="22">
        <f t="shared" si="1"/>
        <v>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" x14ac:dyDescent="0.35">
      <c r="A23" s="114"/>
      <c r="B23" s="116"/>
      <c r="C23" s="21" t="s">
        <v>16</v>
      </c>
      <c r="D23" s="18"/>
      <c r="E23" s="18"/>
      <c r="F23" s="18"/>
      <c r="G23" s="18"/>
      <c r="H23" s="19">
        <f t="shared" si="0"/>
        <v>0</v>
      </c>
      <c r="I23" s="18"/>
      <c r="J23" s="18"/>
      <c r="K23" s="18"/>
      <c r="L23" s="18"/>
      <c r="M23" s="17">
        <f t="shared" si="1"/>
        <v>0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" x14ac:dyDescent="0.35">
      <c r="A24" s="114"/>
      <c r="B24" s="116"/>
      <c r="C24" s="21" t="s">
        <v>17</v>
      </c>
      <c r="D24" s="18"/>
      <c r="E24" s="18"/>
      <c r="F24" s="18"/>
      <c r="G24" s="18"/>
      <c r="H24" s="19">
        <f t="shared" si="0"/>
        <v>0</v>
      </c>
      <c r="I24" s="18"/>
      <c r="J24" s="18"/>
      <c r="K24" s="18"/>
      <c r="L24" s="18"/>
      <c r="M24" s="17">
        <f t="shared" si="1"/>
        <v>0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" x14ac:dyDescent="0.35">
      <c r="A25" s="114"/>
      <c r="B25" s="116"/>
      <c r="C25" s="21" t="s">
        <v>18</v>
      </c>
      <c r="D25" s="18"/>
      <c r="E25" s="18"/>
      <c r="F25" s="18"/>
      <c r="G25" s="18"/>
      <c r="H25" s="19">
        <f t="shared" si="0"/>
        <v>0</v>
      </c>
      <c r="I25" s="18"/>
      <c r="J25" s="18"/>
      <c r="K25" s="18"/>
      <c r="L25" s="18"/>
      <c r="M25" s="17">
        <f t="shared" si="1"/>
        <v>0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" x14ac:dyDescent="0.35">
      <c r="A26" s="114"/>
      <c r="B26" s="116"/>
      <c r="C26" s="20" t="s">
        <v>19</v>
      </c>
      <c r="D26" s="18"/>
      <c r="E26" s="18"/>
      <c r="F26" s="18"/>
      <c r="G26" s="18"/>
      <c r="H26" s="19">
        <f t="shared" si="0"/>
        <v>0</v>
      </c>
      <c r="I26" s="18"/>
      <c r="J26" s="18"/>
      <c r="K26" s="18"/>
      <c r="L26" s="18"/>
      <c r="M26" s="17">
        <f t="shared" si="1"/>
        <v>0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5" thickBot="1" x14ac:dyDescent="0.4">
      <c r="A27" s="115"/>
      <c r="B27" s="117"/>
      <c r="C27" s="16" t="s">
        <v>20</v>
      </c>
      <c r="D27" s="14"/>
      <c r="E27" s="14"/>
      <c r="F27" s="14"/>
      <c r="G27" s="14"/>
      <c r="H27" s="15">
        <f t="shared" si="0"/>
        <v>0</v>
      </c>
      <c r="I27" s="14"/>
      <c r="J27" s="14"/>
      <c r="K27" s="14"/>
      <c r="L27" s="14"/>
      <c r="M27" s="13">
        <f t="shared" si="1"/>
        <v>0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65" customHeight="1" x14ac:dyDescent="0.35">
      <c r="A28" s="118">
        <v>4</v>
      </c>
      <c r="B28" s="116"/>
      <c r="C28" s="25" t="s">
        <v>23</v>
      </c>
      <c r="D28" s="23">
        <f>D29+D30+D31+D32+D33</f>
        <v>0</v>
      </c>
      <c r="E28" s="23">
        <f>E29+E30+E31+E32+E33</f>
        <v>0</v>
      </c>
      <c r="F28" s="23">
        <f>F29+F30+F31+F32+F33</f>
        <v>0</v>
      </c>
      <c r="G28" s="23">
        <f>G29+G30+G31+G32+G33</f>
        <v>0</v>
      </c>
      <c r="H28" s="23">
        <f t="shared" si="0"/>
        <v>0</v>
      </c>
      <c r="I28" s="22">
        <f>I29+I30+I31+I32+I33</f>
        <v>0</v>
      </c>
      <c r="J28" s="22">
        <f>J29+J30+J31+J32+J33</f>
        <v>0</v>
      </c>
      <c r="K28" s="22">
        <f>K29+K30+K31+K32+K33</f>
        <v>0</v>
      </c>
      <c r="L28" s="22">
        <f>L29+L30+L31+L32+L33</f>
        <v>0</v>
      </c>
      <c r="M28" s="22">
        <f t="shared" si="1"/>
        <v>0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" x14ac:dyDescent="0.35">
      <c r="A29" s="114"/>
      <c r="B29" s="116"/>
      <c r="C29" s="21" t="s">
        <v>16</v>
      </c>
      <c r="D29" s="18"/>
      <c r="E29" s="18"/>
      <c r="F29" s="18"/>
      <c r="G29" s="18"/>
      <c r="H29" s="19">
        <f t="shared" si="0"/>
        <v>0</v>
      </c>
      <c r="I29" s="18"/>
      <c r="J29" s="18"/>
      <c r="K29" s="18"/>
      <c r="L29" s="18"/>
      <c r="M29" s="17">
        <f t="shared" si="1"/>
        <v>0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" x14ac:dyDescent="0.35">
      <c r="A30" s="114"/>
      <c r="B30" s="116"/>
      <c r="C30" s="21" t="s">
        <v>17</v>
      </c>
      <c r="D30" s="18"/>
      <c r="E30" s="18"/>
      <c r="F30" s="18"/>
      <c r="G30" s="18"/>
      <c r="H30" s="19">
        <f t="shared" si="0"/>
        <v>0</v>
      </c>
      <c r="I30" s="18"/>
      <c r="J30" s="18"/>
      <c r="K30" s="18"/>
      <c r="L30" s="18"/>
      <c r="M30" s="17">
        <f t="shared" si="1"/>
        <v>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" x14ac:dyDescent="0.35">
      <c r="A31" s="114"/>
      <c r="B31" s="116"/>
      <c r="C31" s="21" t="s">
        <v>18</v>
      </c>
      <c r="D31" s="18"/>
      <c r="E31" s="18"/>
      <c r="F31" s="18"/>
      <c r="G31" s="18"/>
      <c r="H31" s="19">
        <f t="shared" si="0"/>
        <v>0</v>
      </c>
      <c r="I31" s="18"/>
      <c r="J31" s="18"/>
      <c r="K31" s="18"/>
      <c r="L31" s="18"/>
      <c r="M31" s="17">
        <f t="shared" si="1"/>
        <v>0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" x14ac:dyDescent="0.35">
      <c r="A32" s="114"/>
      <c r="B32" s="116"/>
      <c r="C32" s="20" t="s">
        <v>19</v>
      </c>
      <c r="D32" s="18"/>
      <c r="E32" s="18"/>
      <c r="F32" s="18"/>
      <c r="G32" s="18"/>
      <c r="H32" s="19">
        <f t="shared" si="0"/>
        <v>0</v>
      </c>
      <c r="I32" s="18"/>
      <c r="J32" s="18"/>
      <c r="K32" s="18"/>
      <c r="L32" s="18"/>
      <c r="M32" s="17">
        <f t="shared" si="1"/>
        <v>0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5" thickBot="1" x14ac:dyDescent="0.4">
      <c r="A33" s="115"/>
      <c r="B33" s="117"/>
      <c r="C33" s="16" t="s">
        <v>20</v>
      </c>
      <c r="D33" s="14"/>
      <c r="E33" s="14"/>
      <c r="F33" s="14"/>
      <c r="G33" s="14"/>
      <c r="H33" s="15">
        <f t="shared" si="0"/>
        <v>0</v>
      </c>
      <c r="I33" s="14"/>
      <c r="J33" s="14"/>
      <c r="K33" s="14"/>
      <c r="L33" s="14"/>
      <c r="M33" s="13">
        <f t="shared" si="1"/>
        <v>0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" x14ac:dyDescent="0.35">
      <c r="A34" s="118">
        <v>5</v>
      </c>
      <c r="B34" s="116"/>
      <c r="C34" s="25" t="s">
        <v>24</v>
      </c>
      <c r="D34" s="23">
        <f>D35+D36+D37+D38+D39</f>
        <v>0</v>
      </c>
      <c r="E34" s="23">
        <f>E35+E36+E37+E38+E39</f>
        <v>0</v>
      </c>
      <c r="F34" s="23">
        <f>F35+F36+F37+F38+F39</f>
        <v>0</v>
      </c>
      <c r="G34" s="23">
        <f>G35+G36+G37+G38+G39</f>
        <v>0</v>
      </c>
      <c r="H34" s="23">
        <f t="shared" si="0"/>
        <v>0</v>
      </c>
      <c r="I34" s="22">
        <f>I35+I36+I37+I38+I39</f>
        <v>0</v>
      </c>
      <c r="J34" s="22">
        <f>J35+J36+J37+J38+J39</f>
        <v>0</v>
      </c>
      <c r="K34" s="22">
        <f>K35+K36+K37+K38+K39</f>
        <v>0</v>
      </c>
      <c r="L34" s="22">
        <f>L35+L36+L37+L38+L39</f>
        <v>0</v>
      </c>
      <c r="M34" s="22">
        <f t="shared" si="1"/>
        <v>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" x14ac:dyDescent="0.35">
      <c r="A35" s="114"/>
      <c r="B35" s="116"/>
      <c r="C35" s="21" t="s">
        <v>16</v>
      </c>
      <c r="D35" s="18"/>
      <c r="E35" s="18"/>
      <c r="F35" s="18"/>
      <c r="G35" s="18"/>
      <c r="H35" s="19">
        <f t="shared" si="0"/>
        <v>0</v>
      </c>
      <c r="I35" s="18"/>
      <c r="J35" s="18"/>
      <c r="K35" s="18"/>
      <c r="L35" s="18"/>
      <c r="M35" s="17">
        <f t="shared" si="1"/>
        <v>0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" x14ac:dyDescent="0.35">
      <c r="A36" s="114"/>
      <c r="B36" s="116"/>
      <c r="C36" s="21" t="s">
        <v>17</v>
      </c>
      <c r="D36" s="18"/>
      <c r="E36" s="18"/>
      <c r="F36" s="18"/>
      <c r="G36" s="18"/>
      <c r="H36" s="19">
        <f t="shared" si="0"/>
        <v>0</v>
      </c>
      <c r="I36" s="18"/>
      <c r="J36" s="18"/>
      <c r="K36" s="18"/>
      <c r="L36" s="18"/>
      <c r="M36" s="17">
        <f t="shared" si="1"/>
        <v>0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" x14ac:dyDescent="0.35">
      <c r="A37" s="114"/>
      <c r="B37" s="116"/>
      <c r="C37" s="21" t="s">
        <v>18</v>
      </c>
      <c r="D37" s="18"/>
      <c r="E37" s="18"/>
      <c r="F37" s="18"/>
      <c r="G37" s="18"/>
      <c r="H37" s="19">
        <f t="shared" si="0"/>
        <v>0</v>
      </c>
      <c r="I37" s="18"/>
      <c r="J37" s="18"/>
      <c r="K37" s="18"/>
      <c r="L37" s="18"/>
      <c r="M37" s="17">
        <f t="shared" si="1"/>
        <v>0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" x14ac:dyDescent="0.35">
      <c r="A38" s="114"/>
      <c r="B38" s="116"/>
      <c r="C38" s="20" t="s">
        <v>19</v>
      </c>
      <c r="D38" s="18"/>
      <c r="E38" s="18"/>
      <c r="F38" s="18"/>
      <c r="G38" s="18"/>
      <c r="H38" s="19">
        <f t="shared" si="0"/>
        <v>0</v>
      </c>
      <c r="I38" s="18"/>
      <c r="J38" s="18"/>
      <c r="K38" s="18"/>
      <c r="L38" s="18"/>
      <c r="M38" s="17">
        <f t="shared" si="1"/>
        <v>0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5" thickBot="1" x14ac:dyDescent="0.4">
      <c r="A39" s="115"/>
      <c r="B39" s="117"/>
      <c r="C39" s="16" t="s">
        <v>20</v>
      </c>
      <c r="D39" s="14"/>
      <c r="E39" s="14"/>
      <c r="F39" s="14"/>
      <c r="G39" s="14"/>
      <c r="H39" s="15">
        <f t="shared" si="0"/>
        <v>0</v>
      </c>
      <c r="I39" s="14"/>
      <c r="J39" s="14"/>
      <c r="K39" s="14"/>
      <c r="L39" s="14"/>
      <c r="M39" s="13">
        <f t="shared" si="1"/>
        <v>0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" x14ac:dyDescent="0.35">
      <c r="A40" s="118">
        <v>6</v>
      </c>
      <c r="B40" s="116"/>
      <c r="C40" s="25" t="s">
        <v>25</v>
      </c>
      <c r="D40" s="23">
        <f>D41+D42+D43+D44+D45</f>
        <v>0</v>
      </c>
      <c r="E40" s="23">
        <f>E41+E42+E43+E44+E45</f>
        <v>0</v>
      </c>
      <c r="F40" s="23">
        <f>F41+F42+F43+F44+F45</f>
        <v>0</v>
      </c>
      <c r="G40" s="23">
        <f>G41+G42+G43+G44+G45</f>
        <v>0</v>
      </c>
      <c r="H40" s="23">
        <f t="shared" si="0"/>
        <v>0</v>
      </c>
      <c r="I40" s="30">
        <f>I41+I42+I43+I44+I45</f>
        <v>0</v>
      </c>
      <c r="J40" s="30">
        <f>J41+J42+J43+J44+J45</f>
        <v>0</v>
      </c>
      <c r="K40" s="30">
        <f>K41+K42+K43+K44+K45</f>
        <v>0</v>
      </c>
      <c r="L40" s="30">
        <f>L41+L42+L43+L44+L45</f>
        <v>0</v>
      </c>
      <c r="M40" s="22">
        <f t="shared" si="1"/>
        <v>0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" x14ac:dyDescent="0.35">
      <c r="A41" s="114"/>
      <c r="B41" s="116"/>
      <c r="C41" s="21" t="s">
        <v>16</v>
      </c>
      <c r="D41" s="18"/>
      <c r="E41" s="18"/>
      <c r="F41" s="18"/>
      <c r="G41" s="18"/>
      <c r="H41" s="29">
        <f t="shared" si="0"/>
        <v>0</v>
      </c>
      <c r="I41" s="28"/>
      <c r="J41" s="28"/>
      <c r="K41" s="28"/>
      <c r="L41" s="28"/>
      <c r="M41" s="27">
        <f t="shared" si="1"/>
        <v>0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" x14ac:dyDescent="0.35">
      <c r="A42" s="114"/>
      <c r="B42" s="116"/>
      <c r="C42" s="21" t="s">
        <v>17</v>
      </c>
      <c r="D42" s="18"/>
      <c r="E42" s="18"/>
      <c r="F42" s="18"/>
      <c r="G42" s="18"/>
      <c r="H42" s="29">
        <f t="shared" ref="H42:H69" si="2">D42+E42+F42+G42</f>
        <v>0</v>
      </c>
      <c r="I42" s="28"/>
      <c r="J42" s="28"/>
      <c r="K42" s="28"/>
      <c r="L42" s="28"/>
      <c r="M42" s="27">
        <f t="shared" ref="M42:M69" si="3">I42+J42+K42+L42</f>
        <v>0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" x14ac:dyDescent="0.35">
      <c r="A43" s="114"/>
      <c r="B43" s="116"/>
      <c r="C43" s="21" t="s">
        <v>18</v>
      </c>
      <c r="D43" s="18"/>
      <c r="E43" s="18"/>
      <c r="F43" s="18"/>
      <c r="G43" s="18"/>
      <c r="H43" s="29">
        <f t="shared" si="2"/>
        <v>0</v>
      </c>
      <c r="I43" s="28"/>
      <c r="J43" s="28"/>
      <c r="K43" s="28"/>
      <c r="L43" s="28"/>
      <c r="M43" s="27">
        <f t="shared" si="3"/>
        <v>0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" x14ac:dyDescent="0.35">
      <c r="A44" s="114"/>
      <c r="B44" s="116"/>
      <c r="C44" s="20" t="s">
        <v>19</v>
      </c>
      <c r="D44" s="18"/>
      <c r="E44" s="18"/>
      <c r="F44" s="18"/>
      <c r="G44" s="18"/>
      <c r="H44" s="19">
        <f t="shared" si="2"/>
        <v>0</v>
      </c>
      <c r="I44" s="26"/>
      <c r="J44" s="26"/>
      <c r="K44" s="26"/>
      <c r="L44" s="26"/>
      <c r="M44" s="17">
        <f t="shared" si="3"/>
        <v>0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5" thickBot="1" x14ac:dyDescent="0.4">
      <c r="A45" s="115"/>
      <c r="B45" s="117"/>
      <c r="C45" s="16" t="s">
        <v>20</v>
      </c>
      <c r="D45" s="14"/>
      <c r="E45" s="14"/>
      <c r="F45" s="14"/>
      <c r="G45" s="14"/>
      <c r="H45" s="15">
        <f t="shared" si="2"/>
        <v>0</v>
      </c>
      <c r="I45" s="14"/>
      <c r="J45" s="14"/>
      <c r="K45" s="14"/>
      <c r="L45" s="14"/>
      <c r="M45" s="13">
        <f t="shared" si="3"/>
        <v>0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" x14ac:dyDescent="0.35">
      <c r="A46" s="118">
        <v>7</v>
      </c>
      <c r="B46" s="116"/>
      <c r="C46" s="25" t="s">
        <v>26</v>
      </c>
      <c r="D46" s="23">
        <f>D47+D48+D49+D50+D51</f>
        <v>0</v>
      </c>
      <c r="E46" s="23">
        <f>E47+E48+E49+E50+E51</f>
        <v>0</v>
      </c>
      <c r="F46" s="23">
        <f>F47+F48+F49+F50+F51</f>
        <v>0</v>
      </c>
      <c r="G46" s="23">
        <f>G47+G48+G49+G50+G51</f>
        <v>0</v>
      </c>
      <c r="H46" s="23">
        <f t="shared" si="2"/>
        <v>0</v>
      </c>
      <c r="I46" s="22">
        <f>I47+I48+I49+I50+I51</f>
        <v>0</v>
      </c>
      <c r="J46" s="22">
        <f>J47+J48+J49+J50+J51</f>
        <v>0</v>
      </c>
      <c r="K46" s="22">
        <f>K47+K48+K49+K50+K51</f>
        <v>0</v>
      </c>
      <c r="L46" s="22">
        <f>L47+L48+L49+L50+L51</f>
        <v>0</v>
      </c>
      <c r="M46" s="22">
        <f t="shared" si="3"/>
        <v>0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" x14ac:dyDescent="0.35">
      <c r="A47" s="114"/>
      <c r="B47" s="116"/>
      <c r="C47" s="21" t="s">
        <v>16</v>
      </c>
      <c r="D47" s="18"/>
      <c r="E47" s="18"/>
      <c r="F47" s="18"/>
      <c r="G47" s="18"/>
      <c r="H47" s="19">
        <f t="shared" si="2"/>
        <v>0</v>
      </c>
      <c r="I47" s="18"/>
      <c r="J47" s="18"/>
      <c r="K47" s="18"/>
      <c r="L47" s="18"/>
      <c r="M47" s="17">
        <f t="shared" si="3"/>
        <v>0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" x14ac:dyDescent="0.35">
      <c r="A48" s="114"/>
      <c r="B48" s="116"/>
      <c r="C48" s="21" t="s">
        <v>17</v>
      </c>
      <c r="D48" s="18"/>
      <c r="E48" s="18"/>
      <c r="F48" s="18"/>
      <c r="G48" s="18"/>
      <c r="H48" s="19">
        <f t="shared" si="2"/>
        <v>0</v>
      </c>
      <c r="I48" s="18"/>
      <c r="J48" s="18"/>
      <c r="K48" s="18"/>
      <c r="L48" s="18"/>
      <c r="M48" s="17">
        <f t="shared" si="3"/>
        <v>0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" x14ac:dyDescent="0.35">
      <c r="A49" s="114"/>
      <c r="B49" s="116"/>
      <c r="C49" s="21" t="s">
        <v>18</v>
      </c>
      <c r="D49" s="18"/>
      <c r="E49" s="18"/>
      <c r="F49" s="18"/>
      <c r="G49" s="18"/>
      <c r="H49" s="19">
        <f t="shared" si="2"/>
        <v>0</v>
      </c>
      <c r="I49" s="18"/>
      <c r="J49" s="18"/>
      <c r="K49" s="18"/>
      <c r="L49" s="18"/>
      <c r="M49" s="17">
        <f t="shared" si="3"/>
        <v>0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" x14ac:dyDescent="0.35">
      <c r="A50" s="114"/>
      <c r="B50" s="116"/>
      <c r="C50" s="20" t="s">
        <v>19</v>
      </c>
      <c r="D50" s="18"/>
      <c r="E50" s="18"/>
      <c r="F50" s="18"/>
      <c r="G50" s="18"/>
      <c r="H50" s="19">
        <f t="shared" si="2"/>
        <v>0</v>
      </c>
      <c r="I50" s="18"/>
      <c r="J50" s="18"/>
      <c r="K50" s="18"/>
      <c r="L50" s="18"/>
      <c r="M50" s="17">
        <f t="shared" si="3"/>
        <v>0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5" thickBot="1" x14ac:dyDescent="0.4">
      <c r="A51" s="115"/>
      <c r="B51" s="117"/>
      <c r="C51" s="16" t="s">
        <v>20</v>
      </c>
      <c r="D51" s="14"/>
      <c r="E51" s="14"/>
      <c r="F51" s="14"/>
      <c r="G51" s="14"/>
      <c r="H51" s="15">
        <f t="shared" si="2"/>
        <v>0</v>
      </c>
      <c r="I51" s="14"/>
      <c r="J51" s="14"/>
      <c r="K51" s="14"/>
      <c r="L51" s="14"/>
      <c r="M51" s="13">
        <f t="shared" si="3"/>
        <v>0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" x14ac:dyDescent="0.35">
      <c r="A52" s="118">
        <v>8</v>
      </c>
      <c r="B52" s="116"/>
      <c r="C52" s="25" t="s">
        <v>27</v>
      </c>
      <c r="D52" s="23">
        <f>D53+D54+D55+D56+D57</f>
        <v>0</v>
      </c>
      <c r="E52" s="23">
        <f>E53+E54+E55+E56+E57</f>
        <v>0</v>
      </c>
      <c r="F52" s="23">
        <f>F53+F54+F55+F56+F57</f>
        <v>0</v>
      </c>
      <c r="G52" s="23">
        <f>G53+G54+G55+G56+G57</f>
        <v>0</v>
      </c>
      <c r="H52" s="23">
        <f t="shared" si="2"/>
        <v>0</v>
      </c>
      <c r="I52" s="22">
        <f>I53+I54+I55+I56+I57</f>
        <v>0</v>
      </c>
      <c r="J52" s="22">
        <f>J53+J54+J55+J56+J57</f>
        <v>0</v>
      </c>
      <c r="K52" s="22">
        <f>K53+K54+K55+K56+K57</f>
        <v>0</v>
      </c>
      <c r="L52" s="22">
        <f>L53+L54+L55+L56+L57</f>
        <v>0</v>
      </c>
      <c r="M52" s="22">
        <f t="shared" si="3"/>
        <v>0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" x14ac:dyDescent="0.35">
      <c r="A53" s="114"/>
      <c r="B53" s="116"/>
      <c r="C53" s="21" t="s">
        <v>16</v>
      </c>
      <c r="D53" s="18"/>
      <c r="E53" s="18"/>
      <c r="F53" s="18"/>
      <c r="G53" s="18"/>
      <c r="H53" s="19">
        <f t="shared" si="2"/>
        <v>0</v>
      </c>
      <c r="I53" s="18"/>
      <c r="J53" s="18"/>
      <c r="K53" s="18"/>
      <c r="L53" s="18"/>
      <c r="M53" s="17">
        <f t="shared" si="3"/>
        <v>0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" x14ac:dyDescent="0.35">
      <c r="A54" s="114"/>
      <c r="B54" s="116"/>
      <c r="C54" s="21" t="s">
        <v>17</v>
      </c>
      <c r="D54" s="18"/>
      <c r="E54" s="18"/>
      <c r="F54" s="18"/>
      <c r="G54" s="18"/>
      <c r="H54" s="19">
        <f t="shared" si="2"/>
        <v>0</v>
      </c>
      <c r="I54" s="18"/>
      <c r="J54" s="18"/>
      <c r="K54" s="18"/>
      <c r="L54" s="18"/>
      <c r="M54" s="17">
        <f t="shared" si="3"/>
        <v>0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" x14ac:dyDescent="0.35">
      <c r="A55" s="114"/>
      <c r="B55" s="116"/>
      <c r="C55" s="21" t="s">
        <v>18</v>
      </c>
      <c r="D55" s="18"/>
      <c r="E55" s="18"/>
      <c r="F55" s="18"/>
      <c r="G55" s="18"/>
      <c r="H55" s="19">
        <f t="shared" si="2"/>
        <v>0</v>
      </c>
      <c r="I55" s="18"/>
      <c r="J55" s="18"/>
      <c r="K55" s="18"/>
      <c r="L55" s="18"/>
      <c r="M55" s="17">
        <f t="shared" si="3"/>
        <v>0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" x14ac:dyDescent="0.35">
      <c r="A56" s="114"/>
      <c r="B56" s="116"/>
      <c r="C56" s="20" t="s">
        <v>19</v>
      </c>
      <c r="D56" s="18"/>
      <c r="E56" s="18"/>
      <c r="F56" s="18"/>
      <c r="G56" s="18"/>
      <c r="H56" s="19">
        <f t="shared" si="2"/>
        <v>0</v>
      </c>
      <c r="I56" s="18"/>
      <c r="J56" s="18"/>
      <c r="K56" s="18"/>
      <c r="L56" s="18"/>
      <c r="M56" s="17">
        <f t="shared" si="3"/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5" thickBot="1" x14ac:dyDescent="0.4">
      <c r="A57" s="115"/>
      <c r="B57" s="117"/>
      <c r="C57" s="16" t="s">
        <v>20</v>
      </c>
      <c r="D57" s="14"/>
      <c r="E57" s="14"/>
      <c r="F57" s="14"/>
      <c r="G57" s="14"/>
      <c r="H57" s="15">
        <f t="shared" si="2"/>
        <v>0</v>
      </c>
      <c r="I57" s="14"/>
      <c r="J57" s="14"/>
      <c r="K57" s="14"/>
      <c r="L57" s="14"/>
      <c r="M57" s="13">
        <f t="shared" si="3"/>
        <v>0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" x14ac:dyDescent="0.35">
      <c r="A58" s="118">
        <v>9</v>
      </c>
      <c r="B58" s="116"/>
      <c r="C58" s="25" t="s">
        <v>28</v>
      </c>
      <c r="D58" s="23">
        <f>D59+D60+D61+D62+D63</f>
        <v>0</v>
      </c>
      <c r="E58" s="23">
        <f>E59+E60+E61+E62+E63</f>
        <v>0</v>
      </c>
      <c r="F58" s="23">
        <f>F59+F60+F61+F62+F63</f>
        <v>0</v>
      </c>
      <c r="G58" s="23">
        <f>G59+G60+G61+G62+G63</f>
        <v>0</v>
      </c>
      <c r="H58" s="23">
        <f t="shared" si="2"/>
        <v>0</v>
      </c>
      <c r="I58" s="22">
        <f>I59+I60+I61+I62+I63</f>
        <v>0</v>
      </c>
      <c r="J58" s="22">
        <f>J59+J60+J61+J62+J63</f>
        <v>0</v>
      </c>
      <c r="K58" s="22">
        <f>K59+K60+K61+K62+K63</f>
        <v>0</v>
      </c>
      <c r="L58" s="22">
        <f>L59+L60+L61+L62+L63</f>
        <v>0</v>
      </c>
      <c r="M58" s="22">
        <f t="shared" si="3"/>
        <v>0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" x14ac:dyDescent="0.35">
      <c r="A59" s="114"/>
      <c r="B59" s="116"/>
      <c r="C59" s="21" t="s">
        <v>16</v>
      </c>
      <c r="D59" s="18"/>
      <c r="E59" s="18"/>
      <c r="F59" s="18"/>
      <c r="G59" s="18"/>
      <c r="H59" s="19">
        <f t="shared" si="2"/>
        <v>0</v>
      </c>
      <c r="I59" s="18"/>
      <c r="J59" s="18"/>
      <c r="K59" s="18"/>
      <c r="L59" s="18"/>
      <c r="M59" s="17">
        <f t="shared" si="3"/>
        <v>0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" x14ac:dyDescent="0.35">
      <c r="A60" s="114"/>
      <c r="B60" s="116"/>
      <c r="C60" s="21" t="s">
        <v>17</v>
      </c>
      <c r="D60" s="18"/>
      <c r="E60" s="18"/>
      <c r="F60" s="18"/>
      <c r="G60" s="18"/>
      <c r="H60" s="19">
        <f t="shared" si="2"/>
        <v>0</v>
      </c>
      <c r="I60" s="18"/>
      <c r="J60" s="18"/>
      <c r="K60" s="18"/>
      <c r="L60" s="18"/>
      <c r="M60" s="17">
        <f t="shared" si="3"/>
        <v>0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" x14ac:dyDescent="0.35">
      <c r="A61" s="114"/>
      <c r="B61" s="116"/>
      <c r="C61" s="21" t="s">
        <v>18</v>
      </c>
      <c r="D61" s="18"/>
      <c r="E61" s="18"/>
      <c r="F61" s="18"/>
      <c r="G61" s="18"/>
      <c r="H61" s="19">
        <f t="shared" si="2"/>
        <v>0</v>
      </c>
      <c r="I61" s="18"/>
      <c r="J61" s="18"/>
      <c r="K61" s="18"/>
      <c r="L61" s="18"/>
      <c r="M61" s="17">
        <f t="shared" si="3"/>
        <v>0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" x14ac:dyDescent="0.35">
      <c r="A62" s="114"/>
      <c r="B62" s="116"/>
      <c r="C62" s="20" t="s">
        <v>19</v>
      </c>
      <c r="D62" s="18"/>
      <c r="E62" s="18"/>
      <c r="F62" s="18"/>
      <c r="G62" s="18"/>
      <c r="H62" s="19">
        <f t="shared" si="2"/>
        <v>0</v>
      </c>
      <c r="I62" s="18"/>
      <c r="J62" s="18"/>
      <c r="K62" s="18"/>
      <c r="L62" s="18"/>
      <c r="M62" s="17">
        <f t="shared" si="3"/>
        <v>0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5" thickBot="1" x14ac:dyDescent="0.4">
      <c r="A63" s="115"/>
      <c r="B63" s="117"/>
      <c r="C63" s="16" t="s">
        <v>20</v>
      </c>
      <c r="D63" s="14"/>
      <c r="E63" s="14"/>
      <c r="F63" s="14"/>
      <c r="G63" s="14"/>
      <c r="H63" s="15">
        <f t="shared" si="2"/>
        <v>0</v>
      </c>
      <c r="I63" s="14"/>
      <c r="J63" s="14"/>
      <c r="K63" s="14"/>
      <c r="L63" s="14"/>
      <c r="M63" s="13">
        <f t="shared" si="3"/>
        <v>0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" x14ac:dyDescent="0.35">
      <c r="A64" s="118">
        <v>10</v>
      </c>
      <c r="B64" s="120"/>
      <c r="C64" s="24" t="s">
        <v>29</v>
      </c>
      <c r="D64" s="23">
        <f>D65+D66+D67+D68+D69</f>
        <v>0</v>
      </c>
      <c r="E64" s="23">
        <f>E65+E66+E67+E68+E69</f>
        <v>0</v>
      </c>
      <c r="F64" s="23">
        <f>F65+F66+F67+F68+F69</f>
        <v>0</v>
      </c>
      <c r="G64" s="23">
        <f>G65+G66+G67+G68+G69</f>
        <v>0</v>
      </c>
      <c r="H64" s="23">
        <f t="shared" si="2"/>
        <v>0</v>
      </c>
      <c r="I64" s="22">
        <f>I65+I66+I67+I68+I69</f>
        <v>0</v>
      </c>
      <c r="J64" s="22">
        <f>J65+J66+J67+J68+J69</f>
        <v>0</v>
      </c>
      <c r="K64" s="22">
        <f>K65+K66+K67+K68+K69</f>
        <v>0</v>
      </c>
      <c r="L64" s="22">
        <f>L65+L66+L67+L68+L69</f>
        <v>0</v>
      </c>
      <c r="M64" s="22">
        <f t="shared" si="3"/>
        <v>0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" x14ac:dyDescent="0.35">
      <c r="A65" s="114"/>
      <c r="B65" s="116"/>
      <c r="C65" s="21" t="s">
        <v>16</v>
      </c>
      <c r="D65" s="18"/>
      <c r="E65" s="18"/>
      <c r="F65" s="18"/>
      <c r="G65" s="18"/>
      <c r="H65" s="19">
        <f t="shared" si="2"/>
        <v>0</v>
      </c>
      <c r="I65" s="18"/>
      <c r="J65" s="18"/>
      <c r="K65" s="18"/>
      <c r="L65" s="18"/>
      <c r="M65" s="17">
        <f t="shared" si="3"/>
        <v>0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" x14ac:dyDescent="0.35">
      <c r="A66" s="114"/>
      <c r="B66" s="116"/>
      <c r="C66" s="21" t="s">
        <v>17</v>
      </c>
      <c r="D66" s="18"/>
      <c r="E66" s="18"/>
      <c r="F66" s="18"/>
      <c r="G66" s="18"/>
      <c r="H66" s="19">
        <f t="shared" si="2"/>
        <v>0</v>
      </c>
      <c r="I66" s="18"/>
      <c r="J66" s="18"/>
      <c r="K66" s="18"/>
      <c r="L66" s="18"/>
      <c r="M66" s="17">
        <f t="shared" si="3"/>
        <v>0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" x14ac:dyDescent="0.35">
      <c r="A67" s="114"/>
      <c r="B67" s="116"/>
      <c r="C67" s="21" t="s">
        <v>18</v>
      </c>
      <c r="D67" s="18"/>
      <c r="E67" s="18"/>
      <c r="F67" s="18"/>
      <c r="G67" s="18"/>
      <c r="H67" s="19">
        <f t="shared" si="2"/>
        <v>0</v>
      </c>
      <c r="I67" s="18"/>
      <c r="J67" s="18"/>
      <c r="K67" s="18"/>
      <c r="L67" s="18"/>
      <c r="M67" s="17">
        <f t="shared" si="3"/>
        <v>0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" x14ac:dyDescent="0.35">
      <c r="A68" s="114"/>
      <c r="B68" s="116"/>
      <c r="C68" s="20" t="s">
        <v>19</v>
      </c>
      <c r="D68" s="18"/>
      <c r="E68" s="18"/>
      <c r="F68" s="18"/>
      <c r="G68" s="18"/>
      <c r="H68" s="19">
        <f t="shared" si="2"/>
        <v>0</v>
      </c>
      <c r="I68" s="18"/>
      <c r="J68" s="18"/>
      <c r="K68" s="18"/>
      <c r="L68" s="18"/>
      <c r="M68" s="17">
        <f t="shared" si="3"/>
        <v>0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5" thickBot="1" x14ac:dyDescent="0.4">
      <c r="A69" s="119"/>
      <c r="B69" s="121"/>
      <c r="C69" s="16" t="s">
        <v>20</v>
      </c>
      <c r="D69" s="14"/>
      <c r="E69" s="14"/>
      <c r="F69" s="14"/>
      <c r="G69" s="14"/>
      <c r="H69" s="15">
        <f t="shared" si="2"/>
        <v>0</v>
      </c>
      <c r="I69" s="14"/>
      <c r="J69" s="14"/>
      <c r="K69" s="14"/>
      <c r="L69" s="14"/>
      <c r="M69" s="13">
        <f t="shared" si="3"/>
        <v>0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5">
      <c r="A70" s="2"/>
      <c r="B70" s="2"/>
      <c r="C70" s="2"/>
      <c r="D70" s="12">
        <f t="shared" ref="D70:M70" si="4">D$10+D$16+D$22+D$28+D$34+D$40+D$46+D$52+D$58+D$64</f>
        <v>0</v>
      </c>
      <c r="E70" s="12">
        <f t="shared" si="4"/>
        <v>0</v>
      </c>
      <c r="F70" s="12">
        <f t="shared" si="4"/>
        <v>0</v>
      </c>
      <c r="G70" s="12">
        <f t="shared" si="4"/>
        <v>0</v>
      </c>
      <c r="H70" s="12">
        <f t="shared" si="4"/>
        <v>0</v>
      </c>
      <c r="I70" s="11">
        <f t="shared" si="4"/>
        <v>0</v>
      </c>
      <c r="J70" s="11">
        <f t="shared" si="4"/>
        <v>0</v>
      </c>
      <c r="K70" s="11">
        <f t="shared" si="4"/>
        <v>0</v>
      </c>
      <c r="L70" s="11">
        <f t="shared" si="4"/>
        <v>0</v>
      </c>
      <c r="M70" s="11">
        <f t="shared" si="4"/>
        <v>0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5">
      <c r="B71" s="2"/>
      <c r="C71" s="2"/>
      <c r="D71" s="10" t="e">
        <f t="shared" ref="D71:M71" si="5">D70/$M$70</f>
        <v>#DIV/0!</v>
      </c>
      <c r="E71" s="10" t="e">
        <f t="shared" si="5"/>
        <v>#DIV/0!</v>
      </c>
      <c r="F71" s="10" t="e">
        <f t="shared" si="5"/>
        <v>#DIV/0!</v>
      </c>
      <c r="G71" s="10" t="e">
        <f t="shared" si="5"/>
        <v>#DIV/0!</v>
      </c>
      <c r="H71" s="10" t="e">
        <f t="shared" si="5"/>
        <v>#DIV/0!</v>
      </c>
      <c r="I71" s="8" t="e">
        <f t="shared" si="5"/>
        <v>#DIV/0!</v>
      </c>
      <c r="J71" s="9" t="e">
        <f t="shared" si="5"/>
        <v>#DIV/0!</v>
      </c>
      <c r="K71" s="8" t="e">
        <f t="shared" si="5"/>
        <v>#DIV/0!</v>
      </c>
      <c r="L71" s="8" t="e">
        <f t="shared" si="5"/>
        <v>#DIV/0!</v>
      </c>
      <c r="M71" s="8" t="e">
        <f t="shared" si="5"/>
        <v>#DIV/0!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5">
      <c r="B72" s="2"/>
      <c r="C72" s="2"/>
      <c r="D72" s="3"/>
      <c r="E72" s="3"/>
      <c r="F72" s="3"/>
      <c r="G72" s="3"/>
      <c r="H72" s="3"/>
      <c r="I72" s="3"/>
      <c r="J72" s="3"/>
      <c r="K72" s="3"/>
      <c r="L72" s="2"/>
      <c r="M72" s="3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5">
      <c r="B73" s="7" t="s">
        <v>30</v>
      </c>
      <c r="J73" s="6"/>
      <c r="K73" s="6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5">
      <c r="B74" s="5" t="s">
        <v>31</v>
      </c>
      <c r="J74" s="4"/>
      <c r="K74" s="4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5">
      <c r="D75" s="3"/>
      <c r="E75" s="3"/>
      <c r="F75" s="3"/>
      <c r="G75" s="3"/>
      <c r="H75" s="3"/>
      <c r="I75" s="3"/>
      <c r="J75" s="3"/>
      <c r="K75" s="3"/>
      <c r="L75" s="3"/>
      <c r="M75" s="3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5">
      <c r="D76" s="3"/>
      <c r="E76" s="3"/>
      <c r="F76" s="3"/>
      <c r="G76" s="3"/>
      <c r="H76" s="3"/>
      <c r="I76" s="3"/>
      <c r="J76" s="3"/>
      <c r="K76" s="3"/>
      <c r="L76" s="3"/>
      <c r="M76" s="3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5">
      <c r="D77" s="3"/>
      <c r="E77" s="3"/>
      <c r="F77" s="3"/>
      <c r="G77" s="3"/>
      <c r="H77" s="3"/>
      <c r="I77" s="3"/>
      <c r="J77" s="3"/>
      <c r="K77" s="3"/>
      <c r="L77" s="3"/>
      <c r="M77" s="3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5">
      <c r="D78" s="3"/>
      <c r="E78" s="3"/>
      <c r="F78" s="3"/>
      <c r="G78" s="3"/>
      <c r="H78" s="3"/>
      <c r="I78" s="3"/>
      <c r="J78" s="3"/>
      <c r="K78" s="3"/>
      <c r="L78" s="3"/>
      <c r="M78" s="3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5">
      <c r="D79" s="3"/>
      <c r="E79" s="3"/>
      <c r="F79" s="3"/>
      <c r="G79" s="3"/>
      <c r="H79" s="3"/>
      <c r="I79" s="3"/>
      <c r="J79" s="3"/>
      <c r="K79" s="3"/>
      <c r="L79" s="3"/>
      <c r="M79" s="3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5">
      <c r="D80" s="3"/>
      <c r="E80" s="3"/>
      <c r="F80" s="3"/>
      <c r="G80" s="3"/>
      <c r="H80" s="3"/>
      <c r="I80" s="3"/>
      <c r="J80" s="3"/>
      <c r="K80" s="3"/>
      <c r="L80" s="3"/>
      <c r="M80" s="3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4:26" ht="15.75" customHeight="1" x14ac:dyDescent="0.35">
      <c r="D81" s="3"/>
      <c r="E81" s="3"/>
      <c r="F81" s="3"/>
      <c r="G81" s="3"/>
      <c r="H81" s="3"/>
      <c r="I81" s="3"/>
      <c r="J81" s="3"/>
      <c r="K81" s="3"/>
      <c r="L81" s="3"/>
      <c r="M81" s="3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4:26" ht="15.75" customHeight="1" x14ac:dyDescent="0.35"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4:26" ht="15.75" customHeight="1" x14ac:dyDescent="0.35"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4:26" ht="15.75" customHeight="1" x14ac:dyDescent="0.35"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4:26" ht="15.75" customHeight="1" x14ac:dyDescent="0.35"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4:26" ht="15.75" customHeight="1" x14ac:dyDescent="0.35"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4:26" ht="15.75" customHeight="1" x14ac:dyDescent="0.35"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4:26" ht="15.75" customHeight="1" x14ac:dyDescent="0.35"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4:26" ht="15.75" customHeight="1" x14ac:dyDescent="0.35"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4:26" ht="15.75" customHeight="1" x14ac:dyDescent="0.35"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4:26" ht="15.75" customHeight="1" x14ac:dyDescent="0.35"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4:26" ht="15.75" customHeight="1" x14ac:dyDescent="0.35"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4:26" ht="15.75" customHeight="1" x14ac:dyDescent="0.35"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4:26" ht="15.75" customHeight="1" x14ac:dyDescent="0.35"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4:26" ht="15.75" customHeight="1" x14ac:dyDescent="0.35"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4:26" ht="15.75" customHeight="1" x14ac:dyDescent="0.35">
      <c r="D96" s="3"/>
      <c r="E96" s="3"/>
      <c r="F96" s="3"/>
      <c r="G96" s="3"/>
      <c r="H96" s="3"/>
      <c r="I96" s="3"/>
      <c r="J96" s="3"/>
      <c r="K96" s="3"/>
      <c r="L96" s="3"/>
      <c r="M96" s="3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4:26" ht="15.75" customHeight="1" x14ac:dyDescent="0.35">
      <c r="D97" s="3"/>
      <c r="E97" s="3"/>
      <c r="F97" s="3"/>
      <c r="G97" s="3"/>
      <c r="H97" s="3"/>
      <c r="I97" s="3"/>
      <c r="J97" s="3"/>
      <c r="K97" s="3"/>
      <c r="L97" s="3"/>
      <c r="M97" s="3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4:26" ht="15.75" customHeight="1" x14ac:dyDescent="0.35">
      <c r="D98" s="3"/>
      <c r="E98" s="3"/>
      <c r="F98" s="3"/>
      <c r="G98" s="3"/>
      <c r="H98" s="3"/>
      <c r="I98" s="3"/>
      <c r="J98" s="3"/>
      <c r="K98" s="3"/>
      <c r="L98" s="3"/>
      <c r="M98" s="3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4:26" ht="15.75" customHeight="1" x14ac:dyDescent="0.35">
      <c r="D99" s="3"/>
      <c r="E99" s="3"/>
      <c r="F99" s="3"/>
      <c r="G99" s="3"/>
      <c r="H99" s="3"/>
      <c r="I99" s="3"/>
      <c r="J99" s="3"/>
      <c r="K99" s="3"/>
      <c r="L99" s="3"/>
      <c r="M99" s="3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4:26" ht="15.75" customHeight="1" x14ac:dyDescent="0.35"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4:26" ht="15.75" customHeight="1" x14ac:dyDescent="0.35"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4:26" ht="15.75" customHeight="1" x14ac:dyDescent="0.35"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4:26" ht="15.75" customHeight="1" x14ac:dyDescent="0.35"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4:26" ht="15.75" customHeight="1" x14ac:dyDescent="0.35"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4:26" ht="15.75" customHeight="1" x14ac:dyDescent="0.35"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4:26" ht="15.75" customHeight="1" x14ac:dyDescent="0.35"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4:26" ht="15.75" customHeight="1" x14ac:dyDescent="0.35"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4:26" ht="15.75" customHeight="1" x14ac:dyDescent="0.35"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4:26" ht="15.75" customHeight="1" x14ac:dyDescent="0.35"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4:26" ht="15.75" customHeight="1" x14ac:dyDescent="0.35"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4:26" ht="15.75" customHeight="1" x14ac:dyDescent="0.35"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4:26" ht="15.75" customHeight="1" x14ac:dyDescent="0.35"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4:26" ht="15.75" customHeight="1" x14ac:dyDescent="0.35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4:26" ht="15.75" customHeight="1" x14ac:dyDescent="0.35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4:26" ht="15.75" customHeight="1" x14ac:dyDescent="0.3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4:26" ht="15.75" customHeight="1" x14ac:dyDescent="0.3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4:26" ht="15.75" customHeight="1" x14ac:dyDescent="0.3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4:26" ht="15.75" customHeight="1" x14ac:dyDescent="0.35"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4:26" ht="15.75" customHeight="1" x14ac:dyDescent="0.35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4:26" ht="15.75" customHeight="1" x14ac:dyDescent="0.35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4:26" ht="15.75" customHeight="1" x14ac:dyDescent="0.35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4:26" ht="15.75" customHeight="1" x14ac:dyDescent="0.35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4:26" ht="15.75" customHeight="1" x14ac:dyDescent="0.35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4:26" ht="15.75" customHeight="1" x14ac:dyDescent="0.35"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4:26" ht="15.75" customHeight="1" x14ac:dyDescent="0.35"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4:26" ht="15.75" customHeight="1" x14ac:dyDescent="0.35"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4:26" ht="15.75" customHeight="1" x14ac:dyDescent="0.35"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4:26" ht="15.75" customHeight="1" x14ac:dyDescent="0.35"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4:26" ht="15.75" customHeight="1" x14ac:dyDescent="0.35"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4:26" ht="15.75" customHeight="1" x14ac:dyDescent="0.35"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4:26" ht="15.75" customHeight="1" x14ac:dyDescent="0.35"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4:26" ht="15.75" customHeight="1" x14ac:dyDescent="0.35"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4:26" ht="15.75" customHeight="1" x14ac:dyDescent="0.35"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4:26" ht="15.75" customHeight="1" x14ac:dyDescent="0.35"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4:26" ht="15.75" customHeight="1" x14ac:dyDescent="0.35"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4:26" ht="15.75" customHeight="1" x14ac:dyDescent="0.35"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4:26" ht="15.75" customHeight="1" x14ac:dyDescent="0.35"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4:26" ht="15.75" customHeight="1" x14ac:dyDescent="0.35"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4:26" ht="15.75" customHeight="1" x14ac:dyDescent="0.35"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4:26" ht="15.75" customHeight="1" x14ac:dyDescent="0.35"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4:26" ht="15.75" customHeight="1" x14ac:dyDescent="0.35"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4:26" ht="15.75" customHeight="1" x14ac:dyDescent="0.35"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4:26" ht="15.75" customHeight="1" x14ac:dyDescent="0.35"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4:26" ht="15.75" customHeight="1" x14ac:dyDescent="0.35"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4:26" ht="15.75" customHeight="1" x14ac:dyDescent="0.35"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4:26" ht="15.75" customHeight="1" x14ac:dyDescent="0.35"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4:26" ht="15.75" customHeight="1" x14ac:dyDescent="0.35"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4:26" ht="15.75" customHeight="1" x14ac:dyDescent="0.35"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4:26" ht="15.75" customHeight="1" x14ac:dyDescent="0.35"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4:26" ht="15.75" customHeight="1" x14ac:dyDescent="0.35"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4:26" ht="15.75" customHeight="1" x14ac:dyDescent="0.35"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4:26" ht="15.75" customHeight="1" x14ac:dyDescent="0.35"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4:26" ht="15.75" customHeight="1" x14ac:dyDescent="0.35"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4:26" ht="15.75" customHeight="1" x14ac:dyDescent="0.35"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4:26" ht="15.75" customHeight="1" x14ac:dyDescent="0.35"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4:26" ht="15.75" customHeight="1" x14ac:dyDescent="0.35"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4:26" ht="15.75" customHeight="1" x14ac:dyDescent="0.35"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4:26" ht="15.75" customHeight="1" x14ac:dyDescent="0.35"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4:26" ht="15.75" customHeight="1" x14ac:dyDescent="0.35"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4:26" ht="15.75" customHeight="1" x14ac:dyDescent="0.35"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4:26" ht="15.75" customHeight="1" x14ac:dyDescent="0.35"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4:26" ht="15.75" customHeight="1" x14ac:dyDescent="0.35"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4:26" ht="15.75" customHeight="1" x14ac:dyDescent="0.35"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4:26" ht="15.75" customHeight="1" x14ac:dyDescent="0.35"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4:26" ht="15.75" customHeight="1" x14ac:dyDescent="0.35"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4:26" ht="15.75" customHeight="1" x14ac:dyDescent="0.35"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4:26" ht="15.75" customHeight="1" x14ac:dyDescent="0.35"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4:26" ht="15.75" customHeight="1" x14ac:dyDescent="0.35"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4:26" ht="15.75" customHeight="1" x14ac:dyDescent="0.35"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4:26" ht="15.75" customHeight="1" x14ac:dyDescent="0.35"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4:26" ht="15.75" customHeight="1" x14ac:dyDescent="0.35"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4:26" ht="15.75" customHeight="1" x14ac:dyDescent="0.35"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4:26" ht="15.75" customHeight="1" x14ac:dyDescent="0.35"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4:26" ht="15.75" customHeight="1" x14ac:dyDescent="0.35"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4:26" ht="15.75" customHeight="1" x14ac:dyDescent="0.35"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4:26" ht="15.75" customHeight="1" x14ac:dyDescent="0.35"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4:26" ht="15.75" customHeight="1" x14ac:dyDescent="0.35"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4:26" ht="15.75" customHeight="1" x14ac:dyDescent="0.35"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4:26" ht="15.75" customHeight="1" x14ac:dyDescent="0.35"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4:26" ht="15.75" customHeight="1" x14ac:dyDescent="0.35"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4:26" ht="15.75" customHeight="1" x14ac:dyDescent="0.35"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4:26" ht="15.75" customHeight="1" x14ac:dyDescent="0.35"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4:26" ht="15.75" customHeight="1" x14ac:dyDescent="0.35"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4:26" ht="15.75" customHeight="1" x14ac:dyDescent="0.35"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4:26" ht="15.75" customHeight="1" x14ac:dyDescent="0.35"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4:26" ht="15.75" customHeight="1" x14ac:dyDescent="0.35"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4:26" ht="15.75" customHeight="1" x14ac:dyDescent="0.35"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4:26" ht="15.75" customHeight="1" x14ac:dyDescent="0.35"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4:26" ht="15.75" customHeight="1" x14ac:dyDescent="0.35"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4:26" ht="15.75" customHeight="1" x14ac:dyDescent="0.35"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4:26" ht="15.75" customHeight="1" x14ac:dyDescent="0.35"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4:26" ht="15.75" customHeight="1" x14ac:dyDescent="0.35"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4:26" ht="15.75" customHeight="1" x14ac:dyDescent="0.35"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4:26" ht="15.75" customHeight="1" x14ac:dyDescent="0.35"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4:26" ht="15.75" customHeight="1" x14ac:dyDescent="0.35"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4:26" ht="15.75" customHeight="1" x14ac:dyDescent="0.35"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4:26" ht="15.75" customHeight="1" x14ac:dyDescent="0.35"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4:26" ht="15.75" customHeight="1" x14ac:dyDescent="0.35"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4:26" ht="15.75" customHeight="1" x14ac:dyDescent="0.35"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4:26" ht="15.75" customHeight="1" x14ac:dyDescent="0.35"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4:26" ht="15.75" customHeight="1" x14ac:dyDescent="0.35"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4:26" ht="15.75" customHeight="1" x14ac:dyDescent="0.35"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4:26" ht="15.75" customHeight="1" x14ac:dyDescent="0.35"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4:26" ht="15.75" customHeight="1" x14ac:dyDescent="0.35"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4:26" ht="15.75" customHeight="1" x14ac:dyDescent="0.35"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4:26" ht="15.75" customHeight="1" x14ac:dyDescent="0.35"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4:26" ht="15.75" customHeight="1" x14ac:dyDescent="0.35"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4:26" ht="15.75" customHeight="1" x14ac:dyDescent="0.35"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4:26" ht="15.75" customHeight="1" x14ac:dyDescent="0.35"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4:26" ht="15.75" customHeight="1" x14ac:dyDescent="0.35"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4:26" ht="15.75" customHeight="1" x14ac:dyDescent="0.35"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4:26" ht="15.75" customHeight="1" x14ac:dyDescent="0.35"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4:26" ht="15.75" customHeight="1" x14ac:dyDescent="0.35"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4:26" ht="15.75" customHeight="1" x14ac:dyDescent="0.35"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4:26" ht="15.75" customHeight="1" x14ac:dyDescent="0.35"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4:26" ht="15.75" customHeight="1" x14ac:dyDescent="0.35"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4:26" ht="15.75" customHeight="1" x14ac:dyDescent="0.35"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4:26" ht="15.75" customHeight="1" x14ac:dyDescent="0.35"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4:26" ht="15.75" customHeight="1" x14ac:dyDescent="0.35"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4:26" ht="15.75" customHeight="1" x14ac:dyDescent="0.35"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4:26" ht="15.75" customHeight="1" x14ac:dyDescent="0.35"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4:26" ht="15.75" customHeight="1" x14ac:dyDescent="0.35"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4:26" ht="15.75" customHeight="1" x14ac:dyDescent="0.35"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4:26" ht="15.75" customHeight="1" x14ac:dyDescent="0.35"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4:26" ht="15.75" customHeight="1" x14ac:dyDescent="0.35"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4:26" ht="15.75" customHeight="1" x14ac:dyDescent="0.35"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4:26" ht="15.75" customHeight="1" x14ac:dyDescent="0.35"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4:26" ht="15.75" customHeight="1" x14ac:dyDescent="0.35"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4:26" ht="15.75" customHeight="1" x14ac:dyDescent="0.35"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4:26" ht="15.75" customHeight="1" x14ac:dyDescent="0.35"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4:26" ht="15.75" customHeight="1" x14ac:dyDescent="0.35"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4:26" ht="15.75" customHeight="1" x14ac:dyDescent="0.35"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4:26" ht="15.75" customHeight="1" x14ac:dyDescent="0.35"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4:26" ht="15.75" customHeight="1" x14ac:dyDescent="0.35"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4:26" ht="15.75" customHeight="1" x14ac:dyDescent="0.35"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4:26" ht="15.75" customHeight="1" x14ac:dyDescent="0.35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4:26" ht="15.75" customHeight="1" x14ac:dyDescent="0.35"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4:26" ht="15.75" customHeight="1" x14ac:dyDescent="0.35"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4:26" ht="15.75" customHeight="1" x14ac:dyDescent="0.35"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4:26" ht="15.75" customHeight="1" x14ac:dyDescent="0.35"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4:26" ht="15.75" customHeight="1" x14ac:dyDescent="0.35"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4:26" ht="15.75" customHeight="1" x14ac:dyDescent="0.35"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4:26" ht="15.75" customHeight="1" x14ac:dyDescent="0.35"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4:26" ht="15.75" customHeight="1" x14ac:dyDescent="0.35"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4:26" ht="15.75" customHeight="1" x14ac:dyDescent="0.35"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4:26" ht="15.75" customHeight="1" x14ac:dyDescent="0.35"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4:26" ht="15.75" customHeight="1" x14ac:dyDescent="0.35"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4:26" ht="15.75" customHeight="1" x14ac:dyDescent="0.35"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4:26" ht="15.75" customHeight="1" x14ac:dyDescent="0.35"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4:26" ht="15.75" customHeight="1" x14ac:dyDescent="0.35"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4:26" ht="15.75" customHeight="1" x14ac:dyDescent="0.35"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4:26" ht="15.75" customHeight="1" x14ac:dyDescent="0.35"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4:26" ht="15.75" customHeight="1" x14ac:dyDescent="0.35"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4:26" ht="15.75" customHeight="1" x14ac:dyDescent="0.35"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4:26" ht="15.75" customHeight="1" x14ac:dyDescent="0.35"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4:26" ht="15.75" customHeight="1" x14ac:dyDescent="0.35"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4:26" ht="15.75" customHeight="1" x14ac:dyDescent="0.35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4:26" ht="15.75" customHeight="1" x14ac:dyDescent="0.35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4:26" ht="15.75" customHeight="1" x14ac:dyDescent="0.35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4:26" ht="15.75" customHeight="1" x14ac:dyDescent="0.35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4:26" ht="15.75" customHeight="1" x14ac:dyDescent="0.35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4:26" ht="15.75" customHeight="1" x14ac:dyDescent="0.35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4:26" ht="15.75" customHeight="1" x14ac:dyDescent="0.35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4:26" ht="15.75" customHeight="1" x14ac:dyDescent="0.35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4:26" ht="15.75" customHeight="1" x14ac:dyDescent="0.35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4:26" ht="15.75" customHeight="1" x14ac:dyDescent="0.35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4:26" ht="15.75" customHeight="1" x14ac:dyDescent="0.35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4:26" ht="15.75" customHeight="1" x14ac:dyDescent="0.35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4:26" ht="15.75" customHeight="1" x14ac:dyDescent="0.35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4:26" ht="15.75" customHeight="1" x14ac:dyDescent="0.35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4:26" ht="15.75" customHeight="1" x14ac:dyDescent="0.35"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4:26" ht="15.75" customHeight="1" x14ac:dyDescent="0.35"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4:26" ht="15.75" customHeight="1" x14ac:dyDescent="0.35"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4:26" ht="15.75" customHeight="1" x14ac:dyDescent="0.35"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4:26" ht="15.75" customHeight="1" x14ac:dyDescent="0.35"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4:26" ht="15.75" customHeight="1" x14ac:dyDescent="0.35"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4:26" ht="15.75" customHeight="1" x14ac:dyDescent="0.35"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4:26" ht="15.75" customHeight="1" x14ac:dyDescent="0.35"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4:26" ht="15.75" customHeight="1" x14ac:dyDescent="0.35"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4:26" ht="15.75" customHeight="1" x14ac:dyDescent="0.35"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4:26" ht="15.75" customHeight="1" x14ac:dyDescent="0.35"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4:26" ht="15.75" customHeight="1" x14ac:dyDescent="0.35"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4:26" ht="15.75" customHeight="1" x14ac:dyDescent="0.35"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4:26" ht="15.75" customHeight="1" x14ac:dyDescent="0.35"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4:26" ht="15.75" customHeight="1" x14ac:dyDescent="0.35"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4:26" ht="15.75" customHeight="1" x14ac:dyDescent="0.35"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4:26" ht="15.75" customHeight="1" x14ac:dyDescent="0.35"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4:26" ht="15.75" customHeight="1" x14ac:dyDescent="0.35"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4:26" ht="15.75" customHeight="1" x14ac:dyDescent="0.35"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4:26" ht="15.75" customHeight="1" x14ac:dyDescent="0.35"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4:26" ht="15.75" customHeight="1" x14ac:dyDescent="0.35"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4:26" ht="15.75" customHeight="1" x14ac:dyDescent="0.35"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4:26" ht="15.75" customHeight="1" x14ac:dyDescent="0.35"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4:26" ht="15.75" customHeight="1" x14ac:dyDescent="0.35"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4:26" ht="15.75" customHeight="1" x14ac:dyDescent="0.35"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4:26" ht="15.75" customHeight="1" x14ac:dyDescent="0.35"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4:26" ht="15.75" customHeight="1" x14ac:dyDescent="0.35"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4:26" ht="15.75" customHeight="1" x14ac:dyDescent="0.35"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4:26" ht="15.75" customHeight="1" x14ac:dyDescent="0.35"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4:26" ht="15.75" customHeight="1" x14ac:dyDescent="0.35"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4:26" ht="15.75" customHeight="1" x14ac:dyDescent="0.35"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4:26" ht="15.75" customHeight="1" x14ac:dyDescent="0.35"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4:26" ht="15.75" customHeight="1" x14ac:dyDescent="0.35"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4:26" ht="15.75" customHeight="1" x14ac:dyDescent="0.35"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4:26" ht="15.75" customHeight="1" x14ac:dyDescent="0.35"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4:26" ht="15.75" customHeight="1" x14ac:dyDescent="0.35"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4:26" ht="15.75" customHeight="1" x14ac:dyDescent="0.35"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4:26" ht="15.75" customHeight="1" x14ac:dyDescent="0.35"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4:26" ht="15.75" customHeight="1" x14ac:dyDescent="0.35"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4:26" ht="15.75" customHeight="1" x14ac:dyDescent="0.35"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4:26" ht="15.75" customHeight="1" x14ac:dyDescent="0.35"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4:26" ht="15.75" customHeight="1" x14ac:dyDescent="0.35"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4:26" ht="15.75" customHeight="1" x14ac:dyDescent="0.35"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4:26" ht="15.75" customHeight="1" x14ac:dyDescent="0.35"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4:26" ht="15.75" customHeight="1" x14ac:dyDescent="0.35"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4:26" ht="15.75" customHeight="1" x14ac:dyDescent="0.35"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4:26" ht="15.75" customHeight="1" x14ac:dyDescent="0.35"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4:26" ht="15.75" customHeight="1" x14ac:dyDescent="0.35"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4:26" ht="15.75" customHeight="1" x14ac:dyDescent="0.35"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4:26" ht="15.75" customHeight="1" x14ac:dyDescent="0.35"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4:26" ht="15.75" customHeight="1" x14ac:dyDescent="0.35"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4:26" ht="15.75" customHeight="1" x14ac:dyDescent="0.35"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4:26" ht="15.75" customHeight="1" x14ac:dyDescent="0.35"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4:26" ht="15.75" customHeight="1" x14ac:dyDescent="0.35"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4:26" ht="15.75" customHeight="1" x14ac:dyDescent="0.35"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4:26" ht="15.75" customHeight="1" x14ac:dyDescent="0.35"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4:26" ht="15.75" customHeight="1" x14ac:dyDescent="0.35"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4:26" ht="15.75" customHeight="1" x14ac:dyDescent="0.35"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4:26" ht="15.75" customHeight="1" x14ac:dyDescent="0.35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4:26" ht="15.75" customHeight="1" x14ac:dyDescent="0.35"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4:26" ht="15.75" customHeight="1" x14ac:dyDescent="0.35"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4:26" ht="15.75" customHeight="1" x14ac:dyDescent="0.35"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4:26" ht="15.75" customHeight="1" x14ac:dyDescent="0.35"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4:26" ht="15.75" customHeight="1" x14ac:dyDescent="0.35"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4:26" ht="15.75" customHeight="1" x14ac:dyDescent="0.35"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4:26" ht="15.75" customHeight="1" x14ac:dyDescent="0.35"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4:26" ht="15.75" customHeight="1" x14ac:dyDescent="0.35"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4:26" ht="15.75" customHeight="1" x14ac:dyDescent="0.35"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4:26" ht="15.75" customHeight="1" x14ac:dyDescent="0.35"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4:26" ht="15.75" customHeight="1" x14ac:dyDescent="0.35"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4:26" ht="15.75" customHeight="1" x14ac:dyDescent="0.35"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4:26" ht="15.75" customHeight="1" x14ac:dyDescent="0.35"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4:26" ht="15.75" customHeight="1" x14ac:dyDescent="0.35"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4:26" ht="15.75" customHeight="1" x14ac:dyDescent="0.35"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4:26" ht="15.75" customHeight="1" x14ac:dyDescent="0.35"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4:26" ht="15.75" customHeight="1" x14ac:dyDescent="0.35"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4:26" ht="15.75" customHeight="1" x14ac:dyDescent="0.35"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4:26" ht="15.75" customHeight="1" x14ac:dyDescent="0.35"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4:26" ht="15.75" customHeight="1" x14ac:dyDescent="0.35"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4:26" ht="15.75" customHeight="1" x14ac:dyDescent="0.35"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4:26" ht="15.75" customHeight="1" x14ac:dyDescent="0.35"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4:26" ht="15.75" customHeight="1" x14ac:dyDescent="0.35"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4:26" ht="15.75" customHeight="1" x14ac:dyDescent="0.35"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4:26" ht="15.75" customHeight="1" x14ac:dyDescent="0.35"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4:26" ht="15.75" customHeight="1" x14ac:dyDescent="0.35"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4:26" ht="15.75" customHeight="1" x14ac:dyDescent="0.35"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4:26" ht="15.75" customHeight="1" x14ac:dyDescent="0.35"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4:26" ht="15.75" customHeight="1" x14ac:dyDescent="0.35"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4:26" ht="15.75" customHeight="1" x14ac:dyDescent="0.35"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4:26" ht="15.75" customHeight="1" x14ac:dyDescent="0.35"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4:26" ht="15.75" customHeight="1" x14ac:dyDescent="0.35"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4:26" ht="15.75" customHeight="1" x14ac:dyDescent="0.35"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4:26" ht="15.75" customHeight="1" x14ac:dyDescent="0.35"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4:26" ht="15.75" customHeight="1" x14ac:dyDescent="0.35"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4:26" ht="15.75" customHeight="1" x14ac:dyDescent="0.35"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4:26" ht="15.75" customHeight="1" x14ac:dyDescent="0.35"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4:26" ht="15.75" customHeight="1" x14ac:dyDescent="0.35"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4:26" ht="15.75" customHeight="1" x14ac:dyDescent="0.35"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4:26" ht="15.75" customHeight="1" x14ac:dyDescent="0.35"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4:26" ht="15.75" customHeight="1" x14ac:dyDescent="0.35"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4:26" ht="15.75" customHeight="1" x14ac:dyDescent="0.35"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4:26" ht="15.75" customHeight="1" x14ac:dyDescent="0.35"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4:26" ht="15.75" customHeight="1" x14ac:dyDescent="0.35"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4:26" ht="15.75" customHeight="1" x14ac:dyDescent="0.35"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4:26" ht="15.75" customHeight="1" x14ac:dyDescent="0.35"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4:26" ht="15.75" customHeight="1" x14ac:dyDescent="0.35"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4:26" ht="15.75" customHeight="1" x14ac:dyDescent="0.35"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4:26" ht="15.75" customHeight="1" x14ac:dyDescent="0.35"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4:26" ht="15.75" customHeight="1" x14ac:dyDescent="0.35"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4:26" ht="15.75" customHeight="1" x14ac:dyDescent="0.35"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4:26" ht="15.75" customHeight="1" x14ac:dyDescent="0.35"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4:26" ht="15.75" customHeight="1" x14ac:dyDescent="0.35"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4:26" ht="15.75" customHeight="1" x14ac:dyDescent="0.35"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4:26" ht="15.75" customHeight="1" x14ac:dyDescent="0.35"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4:26" ht="15.75" customHeight="1" x14ac:dyDescent="0.35"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4:26" ht="15.75" customHeight="1" x14ac:dyDescent="0.35"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4:26" ht="15.75" customHeight="1" x14ac:dyDescent="0.35"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4:26" ht="15.75" customHeight="1" x14ac:dyDescent="0.35"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4:26" ht="15.75" customHeight="1" x14ac:dyDescent="0.35"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4:26" ht="15.75" customHeight="1" x14ac:dyDescent="0.35"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4:26" ht="15.75" customHeight="1" x14ac:dyDescent="0.35"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4:26" ht="15.75" customHeight="1" x14ac:dyDescent="0.35"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4:26" ht="15.75" customHeight="1" x14ac:dyDescent="0.35"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4:26" ht="15.75" customHeight="1" x14ac:dyDescent="0.35"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4:26" ht="15.75" customHeight="1" x14ac:dyDescent="0.35"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4:26" ht="15.75" customHeight="1" x14ac:dyDescent="0.35"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4:26" ht="15.75" customHeight="1" x14ac:dyDescent="0.35"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4:26" ht="15.75" customHeight="1" x14ac:dyDescent="0.35"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4:26" ht="15.75" customHeight="1" x14ac:dyDescent="0.35"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4:26" ht="15.75" customHeight="1" x14ac:dyDescent="0.35"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4:26" ht="15.75" customHeight="1" x14ac:dyDescent="0.35"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4:26" ht="15.75" customHeight="1" x14ac:dyDescent="0.35"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4:26" ht="15.75" customHeight="1" x14ac:dyDescent="0.35"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4:26" ht="15.75" customHeight="1" x14ac:dyDescent="0.35"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4:26" ht="15.75" customHeight="1" x14ac:dyDescent="0.35"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4:26" ht="15.75" customHeight="1" x14ac:dyDescent="0.35"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4:26" ht="15.75" customHeight="1" x14ac:dyDescent="0.35"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4:26" ht="15.75" customHeight="1" x14ac:dyDescent="0.35"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4:26" ht="15.75" customHeight="1" x14ac:dyDescent="0.35"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4:26" ht="15.75" customHeight="1" x14ac:dyDescent="0.35"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4:26" ht="15.75" customHeight="1" x14ac:dyDescent="0.35"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4:26" ht="15.75" customHeight="1" x14ac:dyDescent="0.35"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4:26" ht="15.75" customHeight="1" x14ac:dyDescent="0.35"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4:26" ht="15.75" customHeight="1" x14ac:dyDescent="0.35"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4:26" ht="15.75" customHeight="1" x14ac:dyDescent="0.35"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4:26" ht="15.75" customHeight="1" x14ac:dyDescent="0.35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4:26" ht="15.75" customHeight="1" x14ac:dyDescent="0.35"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4:26" ht="15.75" customHeight="1" x14ac:dyDescent="0.35"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4:26" ht="15.75" customHeight="1" x14ac:dyDescent="0.35"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4:26" ht="15.75" customHeight="1" x14ac:dyDescent="0.35"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4:26" ht="15.75" customHeight="1" x14ac:dyDescent="0.35"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4:26" ht="15.75" customHeight="1" x14ac:dyDescent="0.35"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4:26" ht="15.75" customHeight="1" x14ac:dyDescent="0.35"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4:26" ht="15.75" customHeight="1" x14ac:dyDescent="0.35"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4:26" ht="15.75" customHeight="1" x14ac:dyDescent="0.35"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4:26" ht="15.75" customHeight="1" x14ac:dyDescent="0.35"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4:26" ht="15.75" customHeight="1" x14ac:dyDescent="0.35"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4:26" ht="15.75" customHeight="1" x14ac:dyDescent="0.35"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4:26" ht="15.75" customHeight="1" x14ac:dyDescent="0.35"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4:26" ht="15.75" customHeight="1" x14ac:dyDescent="0.35"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4:26" ht="15.75" customHeight="1" x14ac:dyDescent="0.35"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4:26" ht="15.75" customHeight="1" x14ac:dyDescent="0.35"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4:26" ht="15.75" customHeight="1" x14ac:dyDescent="0.35"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4:26" ht="15.75" customHeight="1" x14ac:dyDescent="0.35"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4:26" ht="15.75" customHeight="1" x14ac:dyDescent="0.35"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4:26" ht="15.75" customHeight="1" x14ac:dyDescent="0.35"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4:26" ht="15.75" customHeight="1" x14ac:dyDescent="0.35"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4:26" ht="15.75" customHeight="1" x14ac:dyDescent="0.35"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4:26" ht="15.75" customHeight="1" x14ac:dyDescent="0.35"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4:26" ht="15.75" customHeight="1" x14ac:dyDescent="0.35"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4:26" ht="15.75" customHeight="1" x14ac:dyDescent="0.35"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4:26" ht="15.75" customHeight="1" x14ac:dyDescent="0.35"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4:26" ht="15.75" customHeight="1" x14ac:dyDescent="0.35"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4:26" ht="15.75" customHeight="1" x14ac:dyDescent="0.35"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4:26" ht="15.75" customHeight="1" x14ac:dyDescent="0.35"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4:26" ht="15.75" customHeight="1" x14ac:dyDescent="0.35"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4:26" ht="15.75" customHeight="1" x14ac:dyDescent="0.35"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4:26" ht="15.75" customHeight="1" x14ac:dyDescent="0.35"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4:26" ht="15.75" customHeight="1" x14ac:dyDescent="0.35"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4:26" ht="15.75" customHeight="1" x14ac:dyDescent="0.35"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4:26" ht="15.75" customHeight="1" x14ac:dyDescent="0.35"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4:26" ht="15.75" customHeight="1" x14ac:dyDescent="0.35"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4:26" ht="15.75" customHeight="1" x14ac:dyDescent="0.35"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4:26" ht="15.75" customHeight="1" x14ac:dyDescent="0.35"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4:26" ht="15.75" customHeight="1" x14ac:dyDescent="0.35"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4:26" ht="15.75" customHeight="1" x14ac:dyDescent="0.35"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4:26" ht="15.75" customHeight="1" x14ac:dyDescent="0.35"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4:26" ht="15.75" customHeight="1" x14ac:dyDescent="0.35"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4:26" ht="15.75" customHeight="1" x14ac:dyDescent="0.35"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4:26" ht="15.75" customHeight="1" x14ac:dyDescent="0.35"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4:26" ht="15.75" customHeight="1" x14ac:dyDescent="0.35"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4:26" ht="15.75" customHeight="1" x14ac:dyDescent="0.35"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4:26" ht="15.75" customHeight="1" x14ac:dyDescent="0.35"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4:26" ht="15.75" customHeight="1" x14ac:dyDescent="0.35"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4:26" ht="15.75" customHeight="1" x14ac:dyDescent="0.35"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4:26" ht="15.75" customHeight="1" x14ac:dyDescent="0.35"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4:26" ht="15.75" customHeight="1" x14ac:dyDescent="0.35"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4:26" ht="15.75" customHeight="1" x14ac:dyDescent="0.35"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4:26" ht="15.75" customHeight="1" x14ac:dyDescent="0.35"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4:26" ht="15.75" customHeight="1" x14ac:dyDescent="0.35"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4:26" ht="15.75" customHeight="1" x14ac:dyDescent="0.35"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4:26" ht="15.75" customHeight="1" x14ac:dyDescent="0.35"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4:26" ht="15.75" customHeight="1" x14ac:dyDescent="0.35"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4:26" ht="15.75" customHeight="1" x14ac:dyDescent="0.35"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4:26" ht="15.75" customHeight="1" x14ac:dyDescent="0.35"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4:26" ht="15.75" customHeight="1" x14ac:dyDescent="0.35"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4:26" ht="15.75" customHeight="1" x14ac:dyDescent="0.35"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4:26" ht="15.75" customHeight="1" x14ac:dyDescent="0.35"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4:26" ht="15.75" customHeight="1" x14ac:dyDescent="0.35"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4:26" ht="15.75" customHeight="1" x14ac:dyDescent="0.35"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4:26" ht="15.75" customHeight="1" x14ac:dyDescent="0.35"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4:26" ht="15.75" customHeight="1" x14ac:dyDescent="0.35"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4:26" ht="15.75" customHeight="1" x14ac:dyDescent="0.35"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4:26" ht="15.75" customHeight="1" x14ac:dyDescent="0.35"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4:26" ht="15.75" customHeight="1" x14ac:dyDescent="0.35"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4:26" ht="15.75" customHeight="1" x14ac:dyDescent="0.35"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4:26" ht="15.75" customHeight="1" x14ac:dyDescent="0.35"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4:26" ht="15.75" customHeight="1" x14ac:dyDescent="0.35"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4:26" ht="15.75" customHeight="1" x14ac:dyDescent="0.35"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4:26" ht="15.75" customHeight="1" x14ac:dyDescent="0.35"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4:26" ht="15.75" customHeight="1" x14ac:dyDescent="0.35"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4:26" ht="15.75" customHeight="1" x14ac:dyDescent="0.35"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4:26" ht="15.75" customHeight="1" x14ac:dyDescent="0.35"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4:26" ht="15.75" customHeight="1" x14ac:dyDescent="0.35"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4:26" ht="15.75" customHeight="1" x14ac:dyDescent="0.35"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4:26" ht="15.75" customHeight="1" x14ac:dyDescent="0.35"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4:26" ht="15.75" customHeight="1" x14ac:dyDescent="0.35"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4:26" ht="15.75" customHeight="1" x14ac:dyDescent="0.35"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4:26" ht="15.75" customHeight="1" x14ac:dyDescent="0.35"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4:26" ht="15.75" customHeight="1" x14ac:dyDescent="0.35"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4:26" ht="15.75" customHeight="1" x14ac:dyDescent="0.35"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4:26" ht="15.75" customHeight="1" x14ac:dyDescent="0.35"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4:26" ht="15.75" customHeight="1" x14ac:dyDescent="0.35"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4:26" ht="15.75" customHeight="1" x14ac:dyDescent="0.35"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4:26" ht="15.75" customHeight="1" x14ac:dyDescent="0.35"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4:26" ht="15.75" customHeight="1" x14ac:dyDescent="0.35"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4:26" ht="15.75" customHeight="1" x14ac:dyDescent="0.35"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4:26" ht="15.75" customHeight="1" x14ac:dyDescent="0.35"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4:26" ht="15.75" customHeight="1" x14ac:dyDescent="0.35"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4:26" ht="15.75" customHeight="1" x14ac:dyDescent="0.35"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4:26" ht="15.75" customHeight="1" x14ac:dyDescent="0.35"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4:26" ht="15.75" customHeight="1" x14ac:dyDescent="0.35"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4:26" ht="15.75" customHeight="1" x14ac:dyDescent="0.35"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4:26" ht="15.75" customHeight="1" x14ac:dyDescent="0.35"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4:26" ht="15.75" customHeight="1" x14ac:dyDescent="0.35"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4:26" ht="15.75" customHeight="1" x14ac:dyDescent="0.35"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4:26" ht="15.75" customHeight="1" x14ac:dyDescent="0.35"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4:26" ht="15.75" customHeight="1" x14ac:dyDescent="0.35"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4:26" ht="15.75" customHeight="1" x14ac:dyDescent="0.35"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4:26" ht="15.75" customHeight="1" x14ac:dyDescent="0.35"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4:26" ht="15.75" customHeight="1" x14ac:dyDescent="0.35"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4:26" ht="15.75" customHeight="1" x14ac:dyDescent="0.35"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4:26" ht="15.75" customHeight="1" x14ac:dyDescent="0.35"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4:26" ht="15.75" customHeight="1" x14ac:dyDescent="0.35"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4:26" ht="15.75" customHeight="1" x14ac:dyDescent="0.35"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4:26" ht="15.75" customHeight="1" x14ac:dyDescent="0.35"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4:26" ht="15.75" customHeight="1" x14ac:dyDescent="0.35"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4:26" ht="15.75" customHeight="1" x14ac:dyDescent="0.35"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4:26" ht="15.75" customHeight="1" x14ac:dyDescent="0.35"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4:26" ht="15.75" customHeight="1" x14ac:dyDescent="0.35"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4:26" ht="15.75" customHeight="1" x14ac:dyDescent="0.35"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4:26" ht="15.75" customHeight="1" x14ac:dyDescent="0.35"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4:26" ht="15.75" customHeight="1" x14ac:dyDescent="0.35"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4:26" ht="15.75" customHeight="1" x14ac:dyDescent="0.35"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4:26" ht="15.75" customHeight="1" x14ac:dyDescent="0.35"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4:26" ht="15.75" customHeight="1" x14ac:dyDescent="0.35"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4:26" ht="15.75" customHeight="1" x14ac:dyDescent="0.35"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4:26" ht="15.75" customHeight="1" x14ac:dyDescent="0.35"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4:26" ht="15.75" customHeight="1" x14ac:dyDescent="0.35"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4:26" ht="15.75" customHeight="1" x14ac:dyDescent="0.35"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4:26" ht="15.75" customHeight="1" x14ac:dyDescent="0.35"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4:26" ht="15.75" customHeight="1" x14ac:dyDescent="0.35"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4:26" ht="15.75" customHeight="1" x14ac:dyDescent="0.35"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4:26" ht="15.75" customHeight="1" x14ac:dyDescent="0.35"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4:26" ht="15.75" customHeight="1" x14ac:dyDescent="0.35"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4:26" ht="15.75" customHeight="1" x14ac:dyDescent="0.35"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4:26" ht="15.75" customHeight="1" x14ac:dyDescent="0.35"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4:26" ht="15.75" customHeight="1" x14ac:dyDescent="0.35"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4:26" ht="15.75" customHeight="1" x14ac:dyDescent="0.35"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4:26" ht="15.75" customHeight="1" x14ac:dyDescent="0.35"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4:26" ht="15.75" customHeight="1" x14ac:dyDescent="0.35"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4:26" ht="15.75" customHeight="1" x14ac:dyDescent="0.35"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4:26" ht="15.75" customHeight="1" x14ac:dyDescent="0.35"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4:26" ht="15.75" customHeight="1" x14ac:dyDescent="0.35"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4:26" ht="15.75" customHeight="1" x14ac:dyDescent="0.35"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4:26" ht="15.75" customHeight="1" x14ac:dyDescent="0.35"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4:26" ht="15.75" customHeight="1" x14ac:dyDescent="0.35"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4:26" ht="15.75" customHeight="1" x14ac:dyDescent="0.35"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4:26" ht="15.75" customHeight="1" x14ac:dyDescent="0.35"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4:26" ht="15.75" customHeight="1" x14ac:dyDescent="0.35"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4:26" ht="15.75" customHeight="1" x14ac:dyDescent="0.35"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4:26" ht="15.75" customHeight="1" x14ac:dyDescent="0.35"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4:26" ht="15.75" customHeight="1" x14ac:dyDescent="0.35"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4:26" ht="15.75" customHeight="1" x14ac:dyDescent="0.35"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4:26" ht="15.75" customHeight="1" x14ac:dyDescent="0.35"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4:26" ht="15.75" customHeight="1" x14ac:dyDescent="0.35"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4:26" ht="15.75" customHeight="1" x14ac:dyDescent="0.35"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4:26" ht="15.75" customHeight="1" x14ac:dyDescent="0.35"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4:26" ht="15.75" customHeight="1" x14ac:dyDescent="0.35"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4:26" ht="15.75" customHeight="1" x14ac:dyDescent="0.35"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4:26" ht="15.75" customHeight="1" x14ac:dyDescent="0.35"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4:26" ht="15.75" customHeight="1" x14ac:dyDescent="0.35"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4:26" ht="15.75" customHeight="1" x14ac:dyDescent="0.35"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4:26" ht="15.75" customHeight="1" x14ac:dyDescent="0.35"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4:26" ht="15.75" customHeight="1" x14ac:dyDescent="0.35"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4:26" ht="15.75" customHeight="1" x14ac:dyDescent="0.35"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4:26" ht="15.75" customHeight="1" x14ac:dyDescent="0.35"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4:26" ht="15.75" customHeight="1" x14ac:dyDescent="0.35"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4:26" ht="15.75" customHeight="1" x14ac:dyDescent="0.35"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4:26" ht="15.75" customHeight="1" x14ac:dyDescent="0.35"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4:26" ht="15.75" customHeight="1" x14ac:dyDescent="0.35"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4:26" ht="15.75" customHeight="1" x14ac:dyDescent="0.35"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4:26" ht="15.75" customHeight="1" x14ac:dyDescent="0.35"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4:26" ht="15.75" customHeight="1" x14ac:dyDescent="0.35"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4:26" ht="15.75" customHeight="1" x14ac:dyDescent="0.35"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4:26" ht="15.75" customHeight="1" x14ac:dyDescent="0.35"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4:26" ht="15.75" customHeight="1" x14ac:dyDescent="0.35"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4:26" ht="15.75" customHeight="1" x14ac:dyDescent="0.35"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4:26" ht="15.75" customHeight="1" x14ac:dyDescent="0.35"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4:26" ht="15.75" customHeight="1" x14ac:dyDescent="0.35"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4:26" ht="15.75" customHeight="1" x14ac:dyDescent="0.35"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4:26" ht="15.75" customHeight="1" x14ac:dyDescent="0.35"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4:26" ht="15.75" customHeight="1" x14ac:dyDescent="0.35"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4:26" ht="15.75" customHeight="1" x14ac:dyDescent="0.35"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4:26" ht="15.75" customHeight="1" x14ac:dyDescent="0.35"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4:26" ht="15.75" customHeight="1" x14ac:dyDescent="0.35"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4:26" ht="15.75" customHeight="1" x14ac:dyDescent="0.35"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4:26" ht="15.75" customHeight="1" x14ac:dyDescent="0.35"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4:26" ht="15.75" customHeight="1" x14ac:dyDescent="0.35"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4:26" ht="15.75" customHeight="1" x14ac:dyDescent="0.35"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4:26" ht="15.75" customHeight="1" x14ac:dyDescent="0.35"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4:26" ht="15.75" customHeight="1" x14ac:dyDescent="0.35"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4:26" ht="15.75" customHeight="1" x14ac:dyDescent="0.35"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4:26" ht="15.75" customHeight="1" x14ac:dyDescent="0.35"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4:26" ht="15.75" customHeight="1" x14ac:dyDescent="0.35"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4:26" ht="15.75" customHeight="1" x14ac:dyDescent="0.35"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4:26" ht="15.75" customHeight="1" x14ac:dyDescent="0.35"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4:26" ht="15.75" customHeight="1" x14ac:dyDescent="0.35"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4:26" ht="15.75" customHeight="1" x14ac:dyDescent="0.35"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4:26" ht="15.75" customHeight="1" x14ac:dyDescent="0.35"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4:26" ht="15.75" customHeight="1" x14ac:dyDescent="0.35"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4:26" ht="15.75" customHeight="1" x14ac:dyDescent="0.35"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4:26" ht="15.75" customHeight="1" x14ac:dyDescent="0.35"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4:26" ht="15.75" customHeight="1" x14ac:dyDescent="0.35"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4:26" ht="15.75" customHeight="1" x14ac:dyDescent="0.35"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4:26" ht="15.75" customHeight="1" x14ac:dyDescent="0.35"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4:26" ht="15.75" customHeight="1" x14ac:dyDescent="0.35"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4:26" ht="15.75" customHeight="1" x14ac:dyDescent="0.35"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4:26" ht="15.75" customHeight="1" x14ac:dyDescent="0.35"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4:26" ht="15.75" customHeight="1" x14ac:dyDescent="0.35"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4:26" ht="15.75" customHeight="1" x14ac:dyDescent="0.35"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4:26" ht="15.75" customHeight="1" x14ac:dyDescent="0.35"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4:26" ht="15.75" customHeight="1" x14ac:dyDescent="0.35"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4:26" ht="15.75" customHeight="1" x14ac:dyDescent="0.35"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4:26" ht="15.75" customHeight="1" x14ac:dyDescent="0.35"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4:26" ht="15.75" customHeight="1" x14ac:dyDescent="0.35"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4:26" ht="15.75" customHeight="1" x14ac:dyDescent="0.35"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4:26" ht="15.75" customHeight="1" x14ac:dyDescent="0.35"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4:26" ht="15.75" customHeight="1" x14ac:dyDescent="0.35"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4:26" ht="15.75" customHeight="1" x14ac:dyDescent="0.35"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4:26" ht="15.75" customHeight="1" x14ac:dyDescent="0.35"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4:26" ht="15.75" customHeight="1" x14ac:dyDescent="0.35"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4:26" ht="15.75" customHeight="1" x14ac:dyDescent="0.35"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4:26" ht="15.75" customHeight="1" x14ac:dyDescent="0.35"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4:26" ht="15.75" customHeight="1" x14ac:dyDescent="0.35"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4:26" ht="15.75" customHeight="1" x14ac:dyDescent="0.35"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4:26" ht="15.75" customHeight="1" x14ac:dyDescent="0.35"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4:26" ht="15.75" customHeight="1" x14ac:dyDescent="0.35"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4:26" ht="15.75" customHeight="1" x14ac:dyDescent="0.35"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4:26" ht="15.75" customHeight="1" x14ac:dyDescent="0.35"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4:26" ht="15.75" customHeight="1" x14ac:dyDescent="0.35"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4:26" ht="15.75" customHeight="1" x14ac:dyDescent="0.35"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4:26" ht="15.75" customHeight="1" x14ac:dyDescent="0.35"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4:26" ht="15.75" customHeight="1" x14ac:dyDescent="0.35"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4:26" ht="15.75" customHeight="1" x14ac:dyDescent="0.35"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4:26" ht="15.75" customHeight="1" x14ac:dyDescent="0.35"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4:26" ht="15.75" customHeight="1" x14ac:dyDescent="0.35"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4:26" ht="15.75" customHeight="1" x14ac:dyDescent="0.35"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4:26" ht="15.75" customHeight="1" x14ac:dyDescent="0.35"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4:26" ht="15.75" customHeight="1" x14ac:dyDescent="0.35"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4:26" ht="15.75" customHeight="1" x14ac:dyDescent="0.35"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4:26" ht="15.75" customHeight="1" x14ac:dyDescent="0.35"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4:26" ht="15.75" customHeight="1" x14ac:dyDescent="0.35"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4:26" ht="15.75" customHeight="1" x14ac:dyDescent="0.35"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4:26" ht="15.75" customHeight="1" x14ac:dyDescent="0.35"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4:26" ht="15.75" customHeight="1" x14ac:dyDescent="0.35"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4:26" ht="15.75" customHeight="1" x14ac:dyDescent="0.35"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4:26" ht="15.75" customHeight="1" x14ac:dyDescent="0.35"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4:26" ht="15.75" customHeight="1" x14ac:dyDescent="0.35"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4:26" ht="15.75" customHeight="1" x14ac:dyDescent="0.35"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4:26" ht="15.75" customHeight="1" x14ac:dyDescent="0.35"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4:26" ht="15.75" customHeight="1" x14ac:dyDescent="0.35"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4:26" ht="15.75" customHeight="1" x14ac:dyDescent="0.35"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4:26" ht="15.75" customHeight="1" x14ac:dyDescent="0.35"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4:26" ht="15.75" customHeight="1" x14ac:dyDescent="0.35"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4:26" ht="15.75" customHeight="1" x14ac:dyDescent="0.35"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4:26" ht="15.75" customHeight="1" x14ac:dyDescent="0.35"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4:26" ht="15.75" customHeight="1" x14ac:dyDescent="0.35"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4:26" ht="15.75" customHeight="1" x14ac:dyDescent="0.35"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4:26" ht="15.75" customHeight="1" x14ac:dyDescent="0.35"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4:26" ht="15.75" customHeight="1" x14ac:dyDescent="0.35"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4:26" ht="15.75" customHeight="1" x14ac:dyDescent="0.35"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4:26" ht="15.75" customHeight="1" x14ac:dyDescent="0.35"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4:26" ht="15.75" customHeight="1" x14ac:dyDescent="0.35"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4:26" ht="15.75" customHeight="1" x14ac:dyDescent="0.35"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4:26" ht="15.75" customHeight="1" x14ac:dyDescent="0.35"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4:26" ht="15.75" customHeight="1" x14ac:dyDescent="0.35"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4:26" ht="15.75" customHeight="1" x14ac:dyDescent="0.35"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4:26" ht="15.75" customHeight="1" x14ac:dyDescent="0.35"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4:26" ht="15.75" customHeight="1" x14ac:dyDescent="0.35"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4:26" ht="15.75" customHeight="1" x14ac:dyDescent="0.35"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4:26" ht="15.75" customHeight="1" x14ac:dyDescent="0.35"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4:26" ht="15.75" customHeight="1" x14ac:dyDescent="0.35"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4:26" ht="15.75" customHeight="1" x14ac:dyDescent="0.35"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4:26" ht="15.75" customHeight="1" x14ac:dyDescent="0.35"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4:26" ht="15.75" customHeight="1" x14ac:dyDescent="0.35"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4:26" ht="15.75" customHeight="1" x14ac:dyDescent="0.35"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4:26" ht="15.75" customHeight="1" x14ac:dyDescent="0.35"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4:26" ht="15.75" customHeight="1" x14ac:dyDescent="0.35"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4:26" ht="15.75" customHeight="1" x14ac:dyDescent="0.35"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4:26" ht="15.75" customHeight="1" x14ac:dyDescent="0.35"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4:26" ht="15.75" customHeight="1" x14ac:dyDescent="0.35"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4:26" ht="15.75" customHeight="1" x14ac:dyDescent="0.35"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4:26" ht="15.75" customHeight="1" x14ac:dyDescent="0.35"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4:26" ht="15.75" customHeight="1" x14ac:dyDescent="0.35"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4:26" ht="15.75" customHeight="1" x14ac:dyDescent="0.35"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4:26" ht="15.75" customHeight="1" x14ac:dyDescent="0.35"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4:26" ht="15.75" customHeight="1" x14ac:dyDescent="0.35"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4:26" ht="15.75" customHeight="1" x14ac:dyDescent="0.35"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4:26" ht="15.75" customHeight="1" x14ac:dyDescent="0.35"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4:26" ht="15.75" customHeight="1" x14ac:dyDescent="0.35"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4:26" ht="15.75" customHeight="1" x14ac:dyDescent="0.35"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4:26" ht="15.75" customHeight="1" x14ac:dyDescent="0.35"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4:26" ht="15.75" customHeight="1" x14ac:dyDescent="0.35"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4:26" ht="15.75" customHeight="1" x14ac:dyDescent="0.35"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4:26" ht="15.75" customHeight="1" x14ac:dyDescent="0.35"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4:26" ht="15.75" customHeight="1" x14ac:dyDescent="0.35"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4:26" ht="15.75" customHeight="1" x14ac:dyDescent="0.35"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4:26" ht="15.75" customHeight="1" x14ac:dyDescent="0.35"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4:26" ht="15.75" customHeight="1" x14ac:dyDescent="0.35"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4:26" ht="15.75" customHeight="1" x14ac:dyDescent="0.35"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4:26" ht="15.75" customHeight="1" x14ac:dyDescent="0.35"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4:26" ht="15.75" customHeight="1" x14ac:dyDescent="0.35"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4:26" ht="15.75" customHeight="1" x14ac:dyDescent="0.35"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4:26" ht="15.75" customHeight="1" x14ac:dyDescent="0.35"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4:26" ht="15.75" customHeight="1" x14ac:dyDescent="0.35"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4:26" ht="15.75" customHeight="1" x14ac:dyDescent="0.35"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4:26" ht="15.75" customHeight="1" x14ac:dyDescent="0.35"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4:26" ht="15.75" customHeight="1" x14ac:dyDescent="0.35"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4:26" ht="15.75" customHeight="1" x14ac:dyDescent="0.35"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4:26" ht="15.75" customHeight="1" x14ac:dyDescent="0.35"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4:26" ht="15.75" customHeight="1" x14ac:dyDescent="0.35"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4:26" ht="15.75" customHeight="1" x14ac:dyDescent="0.35"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4:26" ht="15.75" customHeight="1" x14ac:dyDescent="0.35"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4:26" ht="15.75" customHeight="1" x14ac:dyDescent="0.35"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4:26" ht="15.75" customHeight="1" x14ac:dyDescent="0.35"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4:26" ht="15.75" customHeight="1" x14ac:dyDescent="0.35"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4:26" ht="15.75" customHeight="1" x14ac:dyDescent="0.35"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4:26" ht="15.75" customHeight="1" x14ac:dyDescent="0.35"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4:26" ht="15.75" customHeight="1" x14ac:dyDescent="0.35"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4:26" ht="15.75" customHeight="1" x14ac:dyDescent="0.35"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4:26" ht="15.75" customHeight="1" x14ac:dyDescent="0.35"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4:26" ht="15.75" customHeight="1" x14ac:dyDescent="0.35"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4:26" ht="15.75" customHeight="1" x14ac:dyDescent="0.35"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4:26" ht="15.75" customHeight="1" x14ac:dyDescent="0.35"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4:26" ht="15.75" customHeight="1" x14ac:dyDescent="0.35"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4:26" ht="15.75" customHeight="1" x14ac:dyDescent="0.35"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4:26" ht="15.75" customHeight="1" x14ac:dyDescent="0.35"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4:26" ht="15.75" customHeight="1" x14ac:dyDescent="0.35"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4:26" ht="15.75" customHeight="1" x14ac:dyDescent="0.35"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4:26" ht="15.75" customHeight="1" x14ac:dyDescent="0.35"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4:26" ht="15.75" customHeight="1" x14ac:dyDescent="0.35"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4:26" ht="15.75" customHeight="1" x14ac:dyDescent="0.35"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4:26" ht="15.75" customHeight="1" x14ac:dyDescent="0.35"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4:26" ht="15.75" customHeight="1" x14ac:dyDescent="0.35"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4:26" ht="15.75" customHeight="1" x14ac:dyDescent="0.35"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4:26" ht="15.75" customHeight="1" x14ac:dyDescent="0.35"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4:26" ht="15.75" customHeight="1" x14ac:dyDescent="0.35"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4:26" ht="15.75" customHeight="1" x14ac:dyDescent="0.35"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4:26" ht="15.75" customHeight="1" x14ac:dyDescent="0.35"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4:26" ht="15.75" customHeight="1" x14ac:dyDescent="0.35"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4:26" ht="15.75" customHeight="1" x14ac:dyDescent="0.35"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4:26" ht="15.75" customHeight="1" x14ac:dyDescent="0.35"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4:26" ht="15.75" customHeight="1" x14ac:dyDescent="0.35"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4:26" ht="15.75" customHeight="1" x14ac:dyDescent="0.35"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4:26" ht="15.75" customHeight="1" x14ac:dyDescent="0.35"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4:26" ht="15.75" customHeight="1" x14ac:dyDescent="0.35"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4:26" ht="15.75" customHeight="1" x14ac:dyDescent="0.35"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4:26" ht="15.75" customHeight="1" x14ac:dyDescent="0.35"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4:26" ht="15.75" customHeight="1" x14ac:dyDescent="0.35"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4:26" ht="15.75" customHeight="1" x14ac:dyDescent="0.35"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4:26" ht="15.75" customHeight="1" x14ac:dyDescent="0.35"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4:26" ht="15.75" customHeight="1" x14ac:dyDescent="0.35"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4:26" ht="15.75" customHeight="1" x14ac:dyDescent="0.35"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4:26" ht="15.75" customHeight="1" x14ac:dyDescent="0.35"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4:26" ht="15.75" customHeight="1" x14ac:dyDescent="0.35"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4:26" ht="15.75" customHeight="1" x14ac:dyDescent="0.35"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4:26" ht="15.75" customHeight="1" x14ac:dyDescent="0.35"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4:26" ht="15.75" customHeight="1" x14ac:dyDescent="0.35"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4:26" ht="15.75" customHeight="1" x14ac:dyDescent="0.35"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4:26" ht="15.75" customHeight="1" x14ac:dyDescent="0.35"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4:26" ht="15.75" customHeight="1" x14ac:dyDescent="0.35"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4:26" ht="15.75" customHeight="1" x14ac:dyDescent="0.35"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4:26" ht="15.75" customHeight="1" x14ac:dyDescent="0.35"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4:26" ht="15.75" customHeight="1" x14ac:dyDescent="0.35"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4:26" ht="15.75" customHeight="1" x14ac:dyDescent="0.35"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4:26" ht="15.75" customHeight="1" x14ac:dyDescent="0.35"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4:26" ht="15.75" customHeight="1" x14ac:dyDescent="0.35"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4:26" ht="15.75" customHeight="1" x14ac:dyDescent="0.35"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4:26" ht="15.75" customHeight="1" x14ac:dyDescent="0.35"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4:26" ht="15.75" customHeight="1" x14ac:dyDescent="0.35"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4:26" ht="15.75" customHeight="1" x14ac:dyDescent="0.35"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4:26" ht="15.75" customHeight="1" x14ac:dyDescent="0.35"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4:26" ht="15.75" customHeight="1" x14ac:dyDescent="0.35"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4:26" ht="15.75" customHeight="1" x14ac:dyDescent="0.35"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4:26" ht="15.75" customHeight="1" x14ac:dyDescent="0.35"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4:26" ht="15.75" customHeight="1" x14ac:dyDescent="0.35"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4:26" ht="15.75" customHeight="1" x14ac:dyDescent="0.35"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4:26" ht="15.75" customHeight="1" x14ac:dyDescent="0.35"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4:26" ht="15.75" customHeight="1" x14ac:dyDescent="0.35"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4:26" ht="15.75" customHeight="1" x14ac:dyDescent="0.35"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4:26" ht="15.75" customHeight="1" x14ac:dyDescent="0.35"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4:26" ht="15.75" customHeight="1" x14ac:dyDescent="0.35"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4:26" ht="15.75" customHeight="1" x14ac:dyDescent="0.35"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4:26" ht="15.75" customHeight="1" x14ac:dyDescent="0.35"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4:26" ht="15.75" customHeight="1" x14ac:dyDescent="0.35"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4:26" ht="15.75" customHeight="1" x14ac:dyDescent="0.35"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4:26" ht="15.75" customHeight="1" x14ac:dyDescent="0.35"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4:26" ht="15.75" customHeight="1" x14ac:dyDescent="0.35"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4:26" ht="15.75" customHeight="1" x14ac:dyDescent="0.35"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4:26" ht="15.75" customHeight="1" x14ac:dyDescent="0.35"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4:26" ht="15.75" customHeight="1" x14ac:dyDescent="0.35"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4:26" ht="15.75" customHeight="1" x14ac:dyDescent="0.35"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4:26" ht="15.75" customHeight="1" x14ac:dyDescent="0.35"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4:26" ht="15.75" customHeight="1" x14ac:dyDescent="0.35"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4:26" ht="15.75" customHeight="1" x14ac:dyDescent="0.35"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4:26" ht="15.75" customHeight="1" x14ac:dyDescent="0.35"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4:26" ht="15.75" customHeight="1" x14ac:dyDescent="0.35"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4:26" ht="15.75" customHeight="1" x14ac:dyDescent="0.35"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4:26" ht="15.75" customHeight="1" x14ac:dyDescent="0.35"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4:26" ht="15.75" customHeight="1" x14ac:dyDescent="0.35"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4:26" ht="15.75" customHeight="1" x14ac:dyDescent="0.35"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4:26" ht="15.75" customHeight="1" x14ac:dyDescent="0.35"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4:26" ht="15.75" customHeight="1" x14ac:dyDescent="0.35"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4:26" ht="15.75" customHeight="1" x14ac:dyDescent="0.35"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4:26" ht="15.75" customHeight="1" x14ac:dyDescent="0.35"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4:26" ht="15.75" customHeight="1" x14ac:dyDescent="0.35"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4:26" ht="15.75" customHeight="1" x14ac:dyDescent="0.35"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4:26" ht="15.75" customHeight="1" x14ac:dyDescent="0.35"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4:26" ht="15.75" customHeight="1" x14ac:dyDescent="0.35"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4:26" ht="15.75" customHeight="1" x14ac:dyDescent="0.35"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4:26" ht="15.75" customHeight="1" x14ac:dyDescent="0.35"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4:26" ht="15.75" customHeight="1" x14ac:dyDescent="0.35"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4:26" ht="15.75" customHeight="1" x14ac:dyDescent="0.35"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4:26" ht="15.75" customHeight="1" x14ac:dyDescent="0.35"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4:26" ht="15.75" customHeight="1" x14ac:dyDescent="0.35"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4:26" ht="15.75" customHeight="1" x14ac:dyDescent="0.35"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4:26" ht="15.75" customHeight="1" x14ac:dyDescent="0.35"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4:26" ht="15.75" customHeight="1" x14ac:dyDescent="0.35"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4:26" ht="15.75" customHeight="1" x14ac:dyDescent="0.35"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4:26" ht="15.75" customHeight="1" x14ac:dyDescent="0.35"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4:26" ht="15.75" customHeight="1" x14ac:dyDescent="0.35"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4:26" ht="15.75" customHeight="1" x14ac:dyDescent="0.35"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4:26" ht="15.75" customHeight="1" x14ac:dyDescent="0.35"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4:26" ht="15.75" customHeight="1" x14ac:dyDescent="0.35"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4:26" ht="15.75" customHeight="1" x14ac:dyDescent="0.35"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4:26" ht="15.75" customHeight="1" x14ac:dyDescent="0.35"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4:26" ht="15.75" customHeight="1" x14ac:dyDescent="0.35"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4:26" ht="15.75" customHeight="1" x14ac:dyDescent="0.35"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4:26" ht="15.75" customHeight="1" x14ac:dyDescent="0.35"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4:26" ht="15.75" customHeight="1" x14ac:dyDescent="0.35"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4:26" ht="15.75" customHeight="1" x14ac:dyDescent="0.35"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4:26" ht="15.75" customHeight="1" x14ac:dyDescent="0.35"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4:26" ht="15.75" customHeight="1" x14ac:dyDescent="0.35"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4:26" ht="15.75" customHeight="1" x14ac:dyDescent="0.35"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4:26" ht="15.75" customHeight="1" x14ac:dyDescent="0.35"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4:26" ht="15.75" customHeight="1" x14ac:dyDescent="0.35"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4:26" ht="15.75" customHeight="1" x14ac:dyDescent="0.35"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4:26" ht="15.75" customHeight="1" x14ac:dyDescent="0.35"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4:26" ht="15.75" customHeight="1" x14ac:dyDescent="0.35"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4:26" ht="15.75" customHeight="1" x14ac:dyDescent="0.35"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4:26" ht="15.75" customHeight="1" x14ac:dyDescent="0.35"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4:26" ht="15.75" customHeight="1" x14ac:dyDescent="0.35"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4:26" ht="15.75" customHeight="1" x14ac:dyDescent="0.35"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4:26" ht="15.75" customHeight="1" x14ac:dyDescent="0.35"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4:26" ht="15.75" customHeight="1" x14ac:dyDescent="0.35"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4:26" ht="15.75" customHeight="1" x14ac:dyDescent="0.35"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4:26" ht="15.75" customHeight="1" x14ac:dyDescent="0.35"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4:26" ht="15.75" customHeight="1" x14ac:dyDescent="0.35"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4:26" ht="15.75" customHeight="1" x14ac:dyDescent="0.35"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4:26" ht="15.75" customHeight="1" x14ac:dyDescent="0.35"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4:26" ht="15.75" customHeight="1" x14ac:dyDescent="0.35"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4:26" ht="15.75" customHeight="1" x14ac:dyDescent="0.35"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4:26" ht="15.75" customHeight="1" x14ac:dyDescent="0.35"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4:26" ht="15.75" customHeight="1" x14ac:dyDescent="0.35"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4:26" ht="15.75" customHeight="1" x14ac:dyDescent="0.35"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4:26" ht="15.75" customHeight="1" x14ac:dyDescent="0.35"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4:26" ht="15.75" customHeight="1" x14ac:dyDescent="0.35"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4:26" ht="15.75" customHeight="1" x14ac:dyDescent="0.35"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4:26" ht="15.75" customHeight="1" x14ac:dyDescent="0.35"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4:26" ht="15.75" customHeight="1" x14ac:dyDescent="0.35"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4:26" ht="15.75" customHeight="1" x14ac:dyDescent="0.35"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4:26" ht="15.75" customHeight="1" x14ac:dyDescent="0.35"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4:26" ht="15.75" customHeight="1" x14ac:dyDescent="0.35"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4:26" ht="15.75" customHeight="1" x14ac:dyDescent="0.35"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4:26" ht="15.75" customHeight="1" x14ac:dyDescent="0.35"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4:26" ht="15.75" customHeight="1" x14ac:dyDescent="0.35"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4:26" ht="15.75" customHeight="1" x14ac:dyDescent="0.35"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4:26" ht="15.75" customHeight="1" x14ac:dyDescent="0.35"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4:26" ht="15.75" customHeight="1" x14ac:dyDescent="0.35"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4:26" ht="15.75" customHeight="1" x14ac:dyDescent="0.35"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4:26" ht="15.75" customHeight="1" x14ac:dyDescent="0.35"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4:26" ht="15.75" customHeight="1" x14ac:dyDescent="0.35"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4:26" ht="15.75" customHeight="1" x14ac:dyDescent="0.35"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4:26" ht="15.75" customHeight="1" x14ac:dyDescent="0.35"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4:26" ht="15.75" customHeight="1" x14ac:dyDescent="0.35"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4:26" ht="15.75" customHeight="1" x14ac:dyDescent="0.35"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4:26" ht="15.75" customHeight="1" x14ac:dyDescent="0.35"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4:26" ht="15.75" customHeight="1" x14ac:dyDescent="0.35"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4:26" ht="15.75" customHeight="1" x14ac:dyDescent="0.35"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4:26" ht="15.75" customHeight="1" x14ac:dyDescent="0.35"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4:26" ht="15.75" customHeight="1" x14ac:dyDescent="0.35"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4:26" ht="15.75" customHeight="1" x14ac:dyDescent="0.35"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4:26" ht="15.75" customHeight="1" x14ac:dyDescent="0.35"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4:26" ht="15.75" customHeight="1" x14ac:dyDescent="0.35"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4:26" ht="15.75" customHeight="1" x14ac:dyDescent="0.35"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4:26" ht="15.75" customHeight="1" x14ac:dyDescent="0.35"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4:26" ht="15.75" customHeight="1" x14ac:dyDescent="0.35"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4:26" ht="15.75" customHeight="1" x14ac:dyDescent="0.35"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4:26" ht="15.75" customHeight="1" x14ac:dyDescent="0.35"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4:26" ht="15.75" customHeight="1" x14ac:dyDescent="0.35"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4:26" ht="15.75" customHeight="1" x14ac:dyDescent="0.35"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4:26" ht="15.75" customHeight="1" x14ac:dyDescent="0.35"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4:26" ht="15.75" customHeight="1" x14ac:dyDescent="0.35"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4:26" ht="15.75" customHeight="1" x14ac:dyDescent="0.35"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4:26" ht="15.75" customHeight="1" x14ac:dyDescent="0.35"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4:26" ht="15.75" customHeight="1" x14ac:dyDescent="0.35"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4:26" ht="15.75" customHeight="1" x14ac:dyDescent="0.35"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4:26" ht="15.75" customHeight="1" x14ac:dyDescent="0.35"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4:26" ht="15.75" customHeight="1" x14ac:dyDescent="0.35"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4:26" ht="15.75" customHeight="1" x14ac:dyDescent="0.35"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4:26" ht="15.75" customHeight="1" x14ac:dyDescent="0.35"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4:26" ht="15.75" customHeight="1" x14ac:dyDescent="0.35"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4:26" ht="15.75" customHeight="1" x14ac:dyDescent="0.35"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4:26" ht="15.75" customHeight="1" x14ac:dyDescent="0.35"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4:26" ht="15.75" customHeight="1" x14ac:dyDescent="0.35"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4:26" ht="15.75" customHeight="1" x14ac:dyDescent="0.35"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4:26" ht="15.75" customHeight="1" x14ac:dyDescent="0.35"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4:26" ht="15.75" customHeight="1" x14ac:dyDescent="0.35"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4:26" ht="15.75" customHeight="1" x14ac:dyDescent="0.35"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4:26" ht="15.75" customHeight="1" x14ac:dyDescent="0.35"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4:26" ht="15.75" customHeight="1" x14ac:dyDescent="0.35"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4:26" ht="15.75" customHeight="1" x14ac:dyDescent="0.35"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4:26" ht="15.75" customHeight="1" x14ac:dyDescent="0.35"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4:26" ht="15.75" customHeight="1" x14ac:dyDescent="0.35"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4:26" ht="15.75" customHeight="1" x14ac:dyDescent="0.35"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4:26" ht="15.75" customHeight="1" x14ac:dyDescent="0.35"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4:26" ht="15.75" customHeight="1" x14ac:dyDescent="0.35"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4:26" ht="15.75" customHeight="1" x14ac:dyDescent="0.35"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4:26" ht="15.75" customHeight="1" x14ac:dyDescent="0.35"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4:26" ht="15.75" customHeight="1" x14ac:dyDescent="0.35"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4:26" ht="15.75" customHeight="1" x14ac:dyDescent="0.35"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4:26" ht="15.75" customHeight="1" x14ac:dyDescent="0.35"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4:26" ht="15.75" customHeight="1" x14ac:dyDescent="0.35"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4:26" ht="15.75" customHeight="1" x14ac:dyDescent="0.35"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4:26" ht="15.75" customHeight="1" x14ac:dyDescent="0.35"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4:26" ht="15.75" customHeight="1" x14ac:dyDescent="0.35"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4:26" ht="15.75" customHeight="1" x14ac:dyDescent="0.35"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4:26" ht="15.75" customHeight="1" x14ac:dyDescent="0.35"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4:26" ht="15.75" customHeight="1" x14ac:dyDescent="0.35"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4:26" ht="15.75" customHeight="1" x14ac:dyDescent="0.35"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4:26" ht="15.75" customHeight="1" x14ac:dyDescent="0.35"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4:26" ht="15.75" customHeight="1" x14ac:dyDescent="0.35"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4:26" ht="15.75" customHeight="1" x14ac:dyDescent="0.35"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4:26" ht="15.75" customHeight="1" x14ac:dyDescent="0.35"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4:26" ht="15.75" customHeight="1" x14ac:dyDescent="0.35"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4:26" ht="15.75" customHeight="1" x14ac:dyDescent="0.35"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4:26" ht="15.75" customHeight="1" x14ac:dyDescent="0.35"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4:26" ht="15.75" customHeight="1" x14ac:dyDescent="0.35"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4:26" ht="15.75" customHeight="1" x14ac:dyDescent="0.35"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4:26" ht="15.75" customHeight="1" x14ac:dyDescent="0.35"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4:26" ht="15.75" customHeight="1" x14ac:dyDescent="0.35"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4:26" ht="15.75" customHeight="1" x14ac:dyDescent="0.35"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4:26" ht="15.75" customHeight="1" x14ac:dyDescent="0.35"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4:26" ht="15.75" customHeight="1" x14ac:dyDescent="0.35"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4:26" ht="15.75" customHeight="1" x14ac:dyDescent="0.35"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4:26" ht="15.75" customHeight="1" x14ac:dyDescent="0.35"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4:26" ht="15.75" customHeight="1" x14ac:dyDescent="0.35"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4:26" ht="15.75" customHeight="1" x14ac:dyDescent="0.35"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4:26" ht="15.75" customHeight="1" x14ac:dyDescent="0.35"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</sheetData>
  <sheetProtection sheet="1" formatCells="0" formatColumns="0" formatRows="0" insertColumns="0" insertRows="0" insertHyperlinks="0" deleteColumns="0" deleteRows="0" sort="0" autoFilter="0" pivotTables="0"/>
  <dataConsolidate/>
  <mergeCells count="35">
    <mergeCell ref="C6:E6"/>
    <mergeCell ref="C1:E1"/>
    <mergeCell ref="C2:E2"/>
    <mergeCell ref="C3:E3"/>
    <mergeCell ref="C4:E4"/>
    <mergeCell ref="C5:E5"/>
    <mergeCell ref="A6:B6"/>
    <mergeCell ref="A7:B7"/>
    <mergeCell ref="A1:B1"/>
    <mergeCell ref="A2:B2"/>
    <mergeCell ref="A3:B3"/>
    <mergeCell ref="A4:B4"/>
    <mergeCell ref="A5:B5"/>
    <mergeCell ref="A58:A63"/>
    <mergeCell ref="B58:B63"/>
    <mergeCell ref="A64:A69"/>
    <mergeCell ref="B64:B69"/>
    <mergeCell ref="A40:A45"/>
    <mergeCell ref="B40:B45"/>
    <mergeCell ref="A46:A51"/>
    <mergeCell ref="B46:B51"/>
    <mergeCell ref="A52:A57"/>
    <mergeCell ref="B52:B57"/>
    <mergeCell ref="A22:A27"/>
    <mergeCell ref="B22:B27"/>
    <mergeCell ref="A28:A33"/>
    <mergeCell ref="B28:B33"/>
    <mergeCell ref="A34:A39"/>
    <mergeCell ref="B34:B39"/>
    <mergeCell ref="D8:H8"/>
    <mergeCell ref="I8:M8"/>
    <mergeCell ref="A10:A15"/>
    <mergeCell ref="B10:B15"/>
    <mergeCell ref="A16:A21"/>
    <mergeCell ref="B16:B21"/>
  </mergeCells>
  <conditionalFormatting sqref="D71:M71">
    <cfRule type="cellIs" dxfId="4" priority="1" operator="lessThan">
      <formula>0.15</formula>
    </cfRule>
  </conditionalFormatting>
  <pageMargins left="0.70866141732283472" right="0.70866141732283472" top="0.74803149606299213" bottom="0.74803149606299213" header="0" footer="0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B6C03-820A-4094-A6CF-1F6801628FAB}">
  <sheetPr>
    <tabColor rgb="FFFF0000"/>
    <pageSetUpPr fitToPage="1"/>
  </sheetPr>
  <dimension ref="A1:S19"/>
  <sheetViews>
    <sheetView showGridLines="0" tabSelected="1" topLeftCell="C1" zoomScale="80" zoomScaleNormal="80" workbookViewId="0">
      <pane ySplit="10" topLeftCell="A11" activePane="bottomLeft" state="frozen"/>
      <selection activeCell="M9" sqref="M9"/>
      <selection pane="bottomLeft" activeCell="O26" sqref="O26"/>
    </sheetView>
  </sheetViews>
  <sheetFormatPr defaultColWidth="14.453125" defaultRowHeight="15" customHeight="1" x14ac:dyDescent="0.35"/>
  <cols>
    <col min="1" max="1" width="26.81640625" style="42" customWidth="1"/>
    <col min="2" max="11" width="18.36328125" style="42" customWidth="1"/>
    <col min="12" max="13" width="13.90625" style="42" customWidth="1"/>
    <col min="14" max="15" width="13.54296875" style="42" customWidth="1"/>
    <col min="16" max="16" width="13.453125" style="42" customWidth="1"/>
    <col min="17" max="31" width="9.1796875" style="42" customWidth="1"/>
    <col min="32" max="16384" width="14.453125" style="42"/>
  </cols>
  <sheetData>
    <row r="1" spans="1:19" s="1" customFormat="1" ht="20.149999999999999" customHeight="1" x14ac:dyDescent="0.35">
      <c r="A1" s="81" t="s">
        <v>32</v>
      </c>
      <c r="B1" s="111">
        <f>Budget_dettaglio!C1</f>
        <v>0</v>
      </c>
      <c r="C1" s="111"/>
      <c r="D1" s="111"/>
      <c r="E1" s="82"/>
      <c r="F1" s="82"/>
      <c r="G1" s="82"/>
      <c r="H1" s="82"/>
      <c r="I1" s="82"/>
      <c r="J1" s="82"/>
      <c r="K1" s="82"/>
    </row>
    <row r="2" spans="1:19" s="1" customFormat="1" ht="20.149999999999999" customHeight="1" x14ac:dyDescent="0.35">
      <c r="A2" s="81" t="s">
        <v>1</v>
      </c>
      <c r="B2" s="111">
        <f>Budget_dettaglio!C2</f>
        <v>0</v>
      </c>
      <c r="C2" s="111"/>
      <c r="D2" s="111"/>
      <c r="E2" s="82"/>
      <c r="F2" s="82"/>
      <c r="G2" s="82"/>
      <c r="H2" s="82"/>
      <c r="I2" s="82"/>
      <c r="J2" s="82"/>
      <c r="K2" s="82"/>
    </row>
    <row r="3" spans="1:19" s="1" customFormat="1" ht="20.149999999999999" customHeight="1" x14ac:dyDescent="0.35">
      <c r="A3" s="81" t="s">
        <v>2</v>
      </c>
      <c r="B3" s="111">
        <f>Budget_dettaglio!C3</f>
        <v>0</v>
      </c>
      <c r="C3" s="111"/>
      <c r="D3" s="111"/>
      <c r="E3" s="82"/>
      <c r="F3" s="82"/>
      <c r="G3" s="82"/>
      <c r="H3" s="82"/>
      <c r="I3" s="82"/>
      <c r="J3" s="82"/>
      <c r="K3" s="82"/>
    </row>
    <row r="4" spans="1:19" s="1" customFormat="1" ht="20.149999999999999" customHeight="1" x14ac:dyDescent="0.35">
      <c r="A4" s="83" t="s">
        <v>3</v>
      </c>
      <c r="B4" s="111">
        <f>Budget_dettaglio!C4</f>
        <v>0</v>
      </c>
      <c r="C4" s="111"/>
      <c r="D4" s="111"/>
      <c r="E4" s="82"/>
      <c r="F4" s="82"/>
      <c r="G4" s="82"/>
      <c r="H4" s="82"/>
      <c r="I4" s="82"/>
      <c r="J4" s="82"/>
      <c r="K4" s="82"/>
    </row>
    <row r="5" spans="1:19" s="1" customFormat="1" ht="20.149999999999999" customHeight="1" x14ac:dyDescent="0.35">
      <c r="A5" s="83" t="s">
        <v>4</v>
      </c>
      <c r="B5" s="111">
        <f>Budget_dettaglio!C5</f>
        <v>0</v>
      </c>
      <c r="C5" s="111"/>
      <c r="D5" s="111"/>
      <c r="E5" s="82"/>
      <c r="F5" s="82"/>
      <c r="G5" s="82"/>
      <c r="H5" s="82"/>
      <c r="I5" s="82"/>
      <c r="J5" s="82"/>
      <c r="K5" s="82"/>
    </row>
    <row r="6" spans="1:19" s="1" customFormat="1" ht="20.149999999999999" customHeight="1" x14ac:dyDescent="0.35">
      <c r="A6" s="83" t="s">
        <v>5</v>
      </c>
      <c r="B6" s="111">
        <f>Budget_dettaglio!C6</f>
        <v>0</v>
      </c>
      <c r="C6" s="111"/>
      <c r="D6" s="111"/>
      <c r="E6" s="82"/>
      <c r="F6" s="82"/>
      <c r="G6" s="82"/>
      <c r="H6" s="82"/>
      <c r="I6" s="82"/>
      <c r="J6" s="82"/>
      <c r="K6" s="82"/>
    </row>
    <row r="7" spans="1:19" s="1" customFormat="1" ht="20.149999999999999" customHeight="1" x14ac:dyDescent="0.35">
      <c r="A7" s="83" t="s">
        <v>6</v>
      </c>
      <c r="B7" s="48">
        <f>Budget_dettaglio!C7</f>
        <v>0</v>
      </c>
      <c r="C7" s="82"/>
      <c r="D7" s="82"/>
      <c r="E7" s="82"/>
      <c r="F7" s="82"/>
      <c r="G7" s="82"/>
      <c r="H7" s="82"/>
      <c r="I7" s="82"/>
      <c r="J7" s="82"/>
      <c r="K7" s="82"/>
    </row>
    <row r="8" spans="1:19" ht="14" x14ac:dyDescent="0.35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M8" s="43"/>
      <c r="N8" s="43"/>
      <c r="O8" s="43"/>
      <c r="P8" s="43"/>
      <c r="Q8" s="43"/>
      <c r="R8" s="43"/>
      <c r="S8" s="43"/>
    </row>
    <row r="9" spans="1:19" ht="19.5" customHeight="1" x14ac:dyDescent="0.35">
      <c r="A9" s="84"/>
      <c r="B9" s="108" t="s">
        <v>7</v>
      </c>
      <c r="C9" s="108"/>
      <c r="D9" s="108"/>
      <c r="E9" s="108"/>
      <c r="F9" s="109"/>
      <c r="G9" s="110" t="s">
        <v>8</v>
      </c>
      <c r="H9" s="110"/>
      <c r="I9" s="110"/>
      <c r="J9" s="110"/>
      <c r="K9" s="110"/>
      <c r="L9" s="130" t="s">
        <v>64</v>
      </c>
      <c r="M9" s="131"/>
      <c r="N9" s="131"/>
      <c r="O9" s="131"/>
      <c r="Q9" s="43"/>
      <c r="R9" s="43"/>
      <c r="S9" s="43"/>
    </row>
    <row r="10" spans="1:19" ht="44.25" customHeight="1" x14ac:dyDescent="0.35">
      <c r="A10" s="85" t="s">
        <v>33</v>
      </c>
      <c r="B10" s="86" t="str">
        <f>Budget_dettaglio!D9</f>
        <v>Proponente</v>
      </c>
      <c r="C10" s="86" t="str">
        <f>Budget_dettaglio!E9</f>
        <v>Partner 1</v>
      </c>
      <c r="D10" s="86" t="str">
        <f>Budget_dettaglio!F9</f>
        <v>Partner 2</v>
      </c>
      <c r="E10" s="86" t="str">
        <f>Budget_dettaglio!G9</f>
        <v>Partner 3</v>
      </c>
      <c r="F10" s="87" t="s">
        <v>13</v>
      </c>
      <c r="G10" s="88" t="str">
        <f>Budget_dettaglio!D9</f>
        <v>Proponente</v>
      </c>
      <c r="H10" s="88" t="str">
        <f>Budget_dettaglio!E9</f>
        <v>Partner 1</v>
      </c>
      <c r="I10" s="88" t="str">
        <f>Budget_dettaglio!F9</f>
        <v>Partner 2</v>
      </c>
      <c r="J10" s="88" t="str">
        <f>Budget_dettaglio!G9</f>
        <v>Partner 3</v>
      </c>
      <c r="K10" s="89" t="s">
        <v>14</v>
      </c>
      <c r="L10" s="76" t="s">
        <v>65</v>
      </c>
      <c r="M10" s="76" t="s">
        <v>66</v>
      </c>
      <c r="N10" s="77" t="s">
        <v>67</v>
      </c>
      <c r="O10" s="77" t="s">
        <v>68</v>
      </c>
      <c r="Q10" s="43"/>
      <c r="R10" s="43"/>
      <c r="S10" s="43"/>
    </row>
    <row r="11" spans="1:19" ht="15.75" customHeight="1" x14ac:dyDescent="0.35">
      <c r="A11" s="90" t="s">
        <v>16</v>
      </c>
      <c r="B11" s="91">
        <f>SUM(Budget_dettaglio!D11,Budget_dettaglio!D17,Budget_dettaglio!D23,Budget_dettaglio!D29,Budget_dettaglio!D35,Budget_dettaglio!D41,Budget_dettaglio!D47,Budget_dettaglio!D53,Budget_dettaglio!D59,Budget_dettaglio!D65)</f>
        <v>0</v>
      </c>
      <c r="C11" s="92">
        <f>SUM(Budget_dettaglio!E11,Budget_dettaglio!E17,Budget_dettaglio!E23,Budget_dettaglio!E29,Budget_dettaglio!E35,Budget_dettaglio!E41,Budget_dettaglio!E47,Budget_dettaglio!E53,Budget_dettaglio!E59,Budget_dettaglio!E65)</f>
        <v>0</v>
      </c>
      <c r="D11" s="92">
        <f>SUM(Budget_dettaglio!F11,Budget_dettaglio!F17,Budget_dettaglio!F23,Budget_dettaglio!F29,Budget_dettaglio!F35,Budget_dettaglio!F41,Budget_dettaglio!F47,Budget_dettaglio!F53,Budget_dettaglio!F59,Budget_dettaglio!F65)</f>
        <v>0</v>
      </c>
      <c r="E11" s="92">
        <f>SUM(Budget_dettaglio!G11,Budget_dettaglio!G17,Budget_dettaglio!G23,Budget_dettaglio!G29,Budget_dettaglio!G35,Budget_dettaglio!G41,Budget_dettaglio!G47,Budget_dettaglio!G53,Budget_dettaglio!G59,Budget_dettaglio!G65)</f>
        <v>0</v>
      </c>
      <c r="F11" s="93">
        <f>Budget_dettaglio!H11+Budget_dettaglio!H17+Budget_dettaglio!H23+Budget_dettaglio!H29+Budget_dettaglio!H35+Budget_dettaglio!H41+Budget_dettaglio!H47+Budget_dettaglio!H53+Budget_dettaglio!H59+Budget_dettaglio!H65</f>
        <v>0</v>
      </c>
      <c r="G11" s="94">
        <f>Budget_dettaglio!$I$11+Budget_dettaglio!$I$17+Budget_dettaglio!$I$23+Budget_dettaglio!$I$29+Budget_dettaglio!$I$35+Budget_dettaglio!$I$41+Budget_dettaglio!$I$47+Budget_dettaglio!$I$53+Budget_dettaglio!$I$59+Budget_dettaglio!$I$65</f>
        <v>0</v>
      </c>
      <c r="H11" s="94">
        <f>Budget_dettaglio!$J$11+Budget_dettaglio!$J$17+Budget_dettaglio!$J$23+Budget_dettaglio!$J$29+Budget_dettaglio!$J$35+Budget_dettaglio!$J$41+Budget_dettaglio!$J$47+Budget_dettaglio!$J$53+Budget_dettaglio!$J$59+Budget_dettaglio!$J$65</f>
        <v>0</v>
      </c>
      <c r="I11" s="94">
        <f>Budget_dettaglio!$K$11+Budget_dettaglio!$K$17+Budget_dettaglio!$K$23+Budget_dettaglio!$K$29+Budget_dettaglio!$K$35+Budget_dettaglio!$K$41+Budget_dettaglio!$K$47+Budget_dettaglio!$K$53+Budget_dettaglio!$K$59+Budget_dettaglio!$K$65</f>
        <v>0</v>
      </c>
      <c r="J11" s="94">
        <f>Budget_dettaglio!$L$11+Budget_dettaglio!$L$17+Budget_dettaglio!$L$23+Budget_dettaglio!$L$29+Budget_dettaglio!$L$35+Budget_dettaglio!$L$41+Budget_dettaglio!$L$47+Budget_dettaglio!$L$53+Budget_dettaglio!$L$59+Budget_dettaglio!$L$65</f>
        <v>0</v>
      </c>
      <c r="K11" s="95">
        <f>$G$11+$H$11+$I$11+$J$11</f>
        <v>0</v>
      </c>
      <c r="L11" s="78">
        <f>F11-K11</f>
        <v>0</v>
      </c>
      <c r="M11" s="105"/>
      <c r="N11" s="129" t="e">
        <f>K11/K16</f>
        <v>#DIV/0!</v>
      </c>
      <c r="O11" s="136"/>
      <c r="Q11" s="43"/>
      <c r="R11" s="43"/>
      <c r="S11" s="43"/>
    </row>
    <row r="12" spans="1:19" ht="15.75" customHeight="1" x14ac:dyDescent="0.35">
      <c r="A12" s="90" t="s">
        <v>17</v>
      </c>
      <c r="B12" s="96">
        <f>SUM(Budget_dettaglio!D12,Budget_dettaglio!D18,Budget_dettaglio!D24,Budget_dettaglio!D30,Budget_dettaglio!D36,Budget_dettaglio!D42,Budget_dettaglio!D48,Budget_dettaglio!D54,Budget_dettaglio!D60,Budget_dettaglio!D66)</f>
        <v>0</v>
      </c>
      <c r="C12" s="97">
        <f>SUM(Budget_dettaglio!E12,Budget_dettaglio!E18,Budget_dettaglio!E24,Budget_dettaglio!E30,Budget_dettaglio!E36,Budget_dettaglio!E42,Budget_dettaglio!E48,Budget_dettaglio!E54,Budget_dettaglio!E60,Budget_dettaglio!E66)</f>
        <v>0</v>
      </c>
      <c r="D12" s="97">
        <f>SUM(Budget_dettaglio!F12,Budget_dettaglio!F18,Budget_dettaglio!F24,Budget_dettaglio!F30,Budget_dettaglio!F36,Budget_dettaglio!F42,Budget_dettaglio!F48,Budget_dettaglio!F54,Budget_dettaglio!F60,Budget_dettaglio!F66)</f>
        <v>0</v>
      </c>
      <c r="E12" s="97">
        <f>SUM(Budget_dettaglio!G12,Budget_dettaglio!G18,Budget_dettaglio!G24,Budget_dettaglio!G30,Budget_dettaglio!G36,Budget_dettaglio!G42,Budget_dettaglio!G48,Budget_dettaglio!G54,Budget_dettaglio!G60,Budget_dettaglio!G66)</f>
        <v>0</v>
      </c>
      <c r="F12" s="98">
        <f>Budget_dettaglio!H12+Budget_dettaglio!H18+Budget_dettaglio!H24+Budget_dettaglio!H30+Budget_dettaglio!H36+Budget_dettaglio!H42+Budget_dettaglio!H48+Budget_dettaglio!H54+Budget_dettaglio!H60+Budget_dettaglio!H66</f>
        <v>0</v>
      </c>
      <c r="G12" s="94">
        <f>Budget_dettaglio!$I$12+Budget_dettaglio!$I$18+Budget_dettaglio!$I$24+Budget_dettaglio!$I$30+Budget_dettaglio!$I$36+Budget_dettaglio!$I$42+Budget_dettaglio!$I$48+Budget_dettaglio!$I$54+Budget_dettaglio!$I$60+Budget_dettaglio!$I$66</f>
        <v>0</v>
      </c>
      <c r="H12" s="94">
        <f>Budget_dettaglio!$J$12+Budget_dettaglio!$J$18+Budget_dettaglio!$J$24+Budget_dettaglio!$J$30+Budget_dettaglio!$J$36+Budget_dettaglio!$J$42+Budget_dettaglio!$J$48+Budget_dettaglio!$J$54+Budget_dettaglio!$J$60+Budget_dettaglio!$J$66</f>
        <v>0</v>
      </c>
      <c r="I12" s="94">
        <f>Budget_dettaglio!$K$12+Budget_dettaglio!$K$18+Budget_dettaglio!$K$24+Budget_dettaglio!$K$30+Budget_dettaglio!$K$36+Budget_dettaglio!$K$42+Budget_dettaglio!$K$48+Budget_dettaglio!$K$54+Budget_dettaglio!$K$60+Budget_dettaglio!$K$66</f>
        <v>0</v>
      </c>
      <c r="J12" s="94">
        <f>Budget_dettaglio!$L$12+Budget_dettaglio!$L$18+Budget_dettaglio!$L$24+Budget_dettaglio!$L$30+Budget_dettaglio!$L$36+Budget_dettaglio!$L$42+Budget_dettaglio!$L$48+Budget_dettaglio!$L$54+Budget_dettaglio!$L$60+Budget_dettaglio!$L$66</f>
        <v>0</v>
      </c>
      <c r="K12" s="95">
        <f>$G$12+$H$12+$I$12+$J$12</f>
        <v>0</v>
      </c>
      <c r="L12" s="78">
        <f t="shared" ref="L12:L15" si="0">F12-K12</f>
        <v>0</v>
      </c>
      <c r="M12" s="106"/>
      <c r="N12" s="133"/>
      <c r="O12" s="137"/>
      <c r="Q12" s="43"/>
      <c r="R12" s="43"/>
      <c r="S12" s="43"/>
    </row>
    <row r="13" spans="1:19" ht="15.75" customHeight="1" x14ac:dyDescent="0.35">
      <c r="A13" s="90" t="s">
        <v>18</v>
      </c>
      <c r="B13" s="96">
        <f>SUM(Budget_dettaglio!D13,Budget_dettaglio!D19,Budget_dettaglio!D25,Budget_dettaglio!D31,Budget_dettaglio!D37,Budget_dettaglio!D43,Budget_dettaglio!D49,Budget_dettaglio!D55,Budget_dettaglio!D61,Budget_dettaglio!D67)</f>
        <v>0</v>
      </c>
      <c r="C13" s="97">
        <f>SUM(Budget_dettaglio!E13,Budget_dettaglio!E19,Budget_dettaglio!E25,Budget_dettaglio!E31,Budget_dettaglio!E37,Budget_dettaglio!E43,Budget_dettaglio!E49,Budget_dettaglio!E55,Budget_dettaglio!E61,Budget_dettaglio!E67)</f>
        <v>0</v>
      </c>
      <c r="D13" s="97">
        <f>SUM(Budget_dettaglio!F13,Budget_dettaglio!F19,Budget_dettaglio!F25,Budget_dettaglio!F31,Budget_dettaglio!F37,Budget_dettaglio!F43,Budget_dettaglio!F49,Budget_dettaglio!F55,Budget_dettaglio!F61,Budget_dettaglio!F67)</f>
        <v>0</v>
      </c>
      <c r="E13" s="97">
        <f>SUM(Budget_dettaglio!G13,Budget_dettaglio!G19,Budget_dettaglio!G25,Budget_dettaglio!G31,Budget_dettaglio!G37,Budget_dettaglio!G43,Budget_dettaglio!G49,Budget_dettaglio!G55,Budget_dettaglio!G61,Budget_dettaglio!G67)</f>
        <v>0</v>
      </c>
      <c r="F13" s="98">
        <f>Budget_dettaglio!H13+Budget_dettaglio!H19+Budget_dettaglio!H25+Budget_dettaglio!H31+Budget_dettaglio!H37+Budget_dettaglio!H43+Budget_dettaglio!H49+Budget_dettaglio!H55+Budget_dettaglio!H61+Budget_dettaglio!H67</f>
        <v>0</v>
      </c>
      <c r="G13" s="94">
        <f>Budget_dettaglio!$I$13+Budget_dettaglio!$I$19+Budget_dettaglio!$I$25+Budget_dettaglio!$I$31+Budget_dettaglio!$I$37+Budget_dettaglio!$I$43+Budget_dettaglio!$I$49+Budget_dettaglio!$I$55+Budget_dettaglio!$I$61+Budget_dettaglio!$I$67</f>
        <v>0</v>
      </c>
      <c r="H13" s="94">
        <f>Budget_dettaglio!$J$13+Budget_dettaglio!$J$19+Budget_dettaglio!$J$25+Budget_dettaglio!$J$31+Budget_dettaglio!$J$37+Budget_dettaglio!$J$43+Budget_dettaglio!$J$49+Budget_dettaglio!$J$55+Budget_dettaglio!$J$61+Budget_dettaglio!$J$67</f>
        <v>0</v>
      </c>
      <c r="I13" s="94">
        <f>Budget_dettaglio!$K$13+Budget_dettaglio!$K$19+Budget_dettaglio!$K$25+Budget_dettaglio!$K$31+Budget_dettaglio!$K$37+Budget_dettaglio!$K$43+Budget_dettaglio!$K$49+Budget_dettaglio!$K$55+Budget_dettaglio!$K$61+Budget_dettaglio!$K$67</f>
        <v>0</v>
      </c>
      <c r="J13" s="94">
        <f>Budget_dettaglio!$L$13+Budget_dettaglio!$L$19+Budget_dettaglio!$L$25+Budget_dettaglio!$L$31+Budget_dettaglio!$L$37+Budget_dettaglio!$L$43+Budget_dettaglio!$L$49+Budget_dettaglio!$L$55+Budget_dettaglio!$L$61+Budget_dettaglio!$L$67</f>
        <v>0</v>
      </c>
      <c r="K13" s="95">
        <f>$G$13+$H$13+$I$13+$J$13</f>
        <v>0</v>
      </c>
      <c r="L13" s="78">
        <f t="shared" si="0"/>
        <v>0</v>
      </c>
      <c r="M13" s="106"/>
      <c r="N13" s="133"/>
      <c r="O13" s="137"/>
      <c r="Q13" s="43"/>
      <c r="R13" s="43"/>
      <c r="S13" s="43"/>
    </row>
    <row r="14" spans="1:19" ht="15.75" customHeight="1" x14ac:dyDescent="0.35">
      <c r="A14" s="99" t="s">
        <v>19</v>
      </c>
      <c r="B14" s="96">
        <f>SUM(Budget_dettaglio!D14,Budget_dettaglio!D20,Budget_dettaglio!D26,Budget_dettaglio!D32,Budget_dettaglio!D38,Budget_dettaglio!D44,Budget_dettaglio!D50,Budget_dettaglio!D56,Budget_dettaglio!D62,Budget_dettaglio!D68)</f>
        <v>0</v>
      </c>
      <c r="C14" s="97">
        <f>SUM(Budget_dettaglio!E14,Budget_dettaglio!E20,Budget_dettaglio!E26,Budget_dettaglio!E32,Budget_dettaglio!E38,Budget_dettaglio!E44,Budget_dettaglio!E50,Budget_dettaglio!E56,Budget_dettaglio!E62,Budget_dettaglio!E68)</f>
        <v>0</v>
      </c>
      <c r="D14" s="97">
        <f>SUM(Budget_dettaglio!F14,Budget_dettaglio!F20,Budget_dettaglio!F26,Budget_dettaglio!F32,Budget_dettaglio!F38,Budget_dettaglio!F44,Budget_dettaglio!F50,Budget_dettaglio!F56,Budget_dettaglio!F62,Budget_dettaglio!F68)</f>
        <v>0</v>
      </c>
      <c r="E14" s="97">
        <f>SUM(Budget_dettaglio!G14,Budget_dettaglio!G20,Budget_dettaglio!G26,Budget_dettaglio!G32,Budget_dettaglio!G38,Budget_dettaglio!G44,Budget_dettaglio!G50,Budget_dettaglio!G56,Budget_dettaglio!G62,Budget_dettaglio!G68)</f>
        <v>0</v>
      </c>
      <c r="F14" s="98">
        <f>Budget_dettaglio!H14+Budget_dettaglio!H20+Budget_dettaglio!H26+Budget_dettaglio!H32+Budget_dettaglio!H38+Budget_dettaglio!H44+Budget_dettaglio!H50+Budget_dettaglio!H56+Budget_dettaglio!H62+Budget_dettaglio!H68</f>
        <v>0</v>
      </c>
      <c r="G14" s="94">
        <f>Budget_dettaglio!$I$14+Budget_dettaglio!$I$20+Budget_dettaglio!$I$26+Budget_dettaglio!$I$32+Budget_dettaglio!$I$38+Budget_dettaglio!$I$44+Budget_dettaglio!$I$50+Budget_dettaglio!$I$56+Budget_dettaglio!$I$62+Budget_dettaglio!$I$68</f>
        <v>0</v>
      </c>
      <c r="H14" s="94">
        <f>Budget_dettaglio!$J$14+Budget_dettaglio!$J$20+Budget_dettaglio!$J$26+Budget_dettaglio!$J$32+Budget_dettaglio!$J$38+Budget_dettaglio!$J$44+Budget_dettaglio!$J$50+Budget_dettaglio!$J$56+Budget_dettaglio!$J$62+Budget_dettaglio!$J$68</f>
        <v>0</v>
      </c>
      <c r="I14" s="94">
        <f>Budget_dettaglio!$K$14+Budget_dettaglio!$K$20+Budget_dettaglio!$K$26+Budget_dettaglio!$K$32+Budget_dettaglio!$K$38+Budget_dettaglio!$K$44+Budget_dettaglio!$K$50+Budget_dettaglio!$K$56+Budget_dettaglio!$K$62+Budget_dettaglio!$K$68</f>
        <v>0</v>
      </c>
      <c r="J14" s="94">
        <f>Budget_dettaglio!$L$14+Budget_dettaglio!$L$20+Budget_dettaglio!$L$26+Budget_dettaglio!$L$32+Budget_dettaglio!$L$38+Budget_dettaglio!$L$44+Budget_dettaglio!$L$50+Budget_dettaglio!$L$56+Budget_dettaglio!$L$62+Budget_dettaglio!$L$68</f>
        <v>0</v>
      </c>
      <c r="K14" s="95">
        <f>$G$14+$H$14+$I$14+$J$14</f>
        <v>0</v>
      </c>
      <c r="L14" s="78">
        <f t="shared" si="0"/>
        <v>0</v>
      </c>
      <c r="M14" s="106"/>
      <c r="N14" s="134"/>
      <c r="O14" s="137"/>
      <c r="Q14" s="43"/>
      <c r="R14" s="43"/>
      <c r="S14" s="43"/>
    </row>
    <row r="15" spans="1:19" ht="15.75" customHeight="1" x14ac:dyDescent="0.35">
      <c r="A15" s="90" t="s">
        <v>20</v>
      </c>
      <c r="B15" s="96">
        <f>SUM(Budget_dettaglio!D15,Budget_dettaglio!D21,Budget_dettaglio!D27,Budget_dettaglio!D33,Budget_dettaglio!D39,Budget_dettaglio!D45,Budget_dettaglio!D51,Budget_dettaglio!D57,Budget_dettaglio!D63,Budget_dettaglio!D69)</f>
        <v>0</v>
      </c>
      <c r="C15" s="97">
        <f>SUM(Budget_dettaglio!E15,Budget_dettaglio!E21,Budget_dettaglio!E27,Budget_dettaglio!E33,Budget_dettaglio!E39,Budget_dettaglio!E45,Budget_dettaglio!E51,Budget_dettaglio!E57,Budget_dettaglio!E63,Budget_dettaglio!E69)</f>
        <v>0</v>
      </c>
      <c r="D15" s="97">
        <f>SUM(Budget_dettaglio!F15,Budget_dettaglio!F21,Budget_dettaglio!F27,Budget_dettaglio!F33,Budget_dettaglio!F39,Budget_dettaglio!F45,Budget_dettaglio!F51,Budget_dettaglio!F57,Budget_dettaglio!F63,Budget_dettaglio!F69)</f>
        <v>0</v>
      </c>
      <c r="E15" s="97">
        <f>SUM(Budget_dettaglio!G15,Budget_dettaglio!G21,Budget_dettaglio!G27,Budget_dettaglio!G33,Budget_dettaglio!G39,Budget_dettaglio!G45,Budget_dettaglio!G51,Budget_dettaglio!G57,Budget_dettaglio!G63,Budget_dettaglio!G69)</f>
        <v>0</v>
      </c>
      <c r="F15" s="100">
        <f>Budget_dettaglio!H15+Budget_dettaglio!H21+Budget_dettaglio!H27+Budget_dettaglio!H33+Budget_dettaglio!H39+Budget_dettaglio!H45+Budget_dettaglio!H51+Budget_dettaglio!H57+Budget_dettaglio!H63+Budget_dettaglio!H69</f>
        <v>0</v>
      </c>
      <c r="G15" s="94">
        <f>Budget_dettaglio!$I$15+Budget_dettaglio!$I$21+Budget_dettaglio!$I$27+Budget_dettaglio!$I$33+Budget_dettaglio!$I$39+Budget_dettaglio!$I$45+Budget_dettaglio!$I$51+Budget_dettaglio!$I$57+Budget_dettaglio!$I$63+Budget_dettaglio!$I$69</f>
        <v>0</v>
      </c>
      <c r="H15" s="94">
        <f>Budget_dettaglio!$J$15+Budget_dettaglio!$J$21+Budget_dettaglio!$J$27+Budget_dettaglio!$J$33+Budget_dettaglio!$J$39+Budget_dettaglio!$J$45+Budget_dettaglio!$J$51+Budget_dettaglio!$J$57+Budget_dettaglio!$J$63+Budget_dettaglio!$J$69</f>
        <v>0</v>
      </c>
      <c r="I15" s="94">
        <f>Budget_dettaglio!$K$15+Budget_dettaglio!$K$21+Budget_dettaglio!$K$27+Budget_dettaglio!$K$33+Budget_dettaglio!$K$39+Budget_dettaglio!$K$45+Budget_dettaglio!$K$51+Budget_dettaglio!$K$57+Budget_dettaglio!$K$63+Budget_dettaglio!$K$69</f>
        <v>0</v>
      </c>
      <c r="J15" s="94">
        <f>Budget_dettaglio!$L$15+Budget_dettaglio!$L$21+Budget_dettaglio!$L$27+Budget_dettaglio!$L$33+Budget_dettaglio!$L$39+Budget_dettaglio!$L$45+Budget_dettaglio!$L$51+Budget_dettaglio!$L$57+Budget_dettaglio!$L$63+Budget_dettaglio!$L$69</f>
        <v>0</v>
      </c>
      <c r="K15" s="95">
        <f>$G$15+$H$15+$I$15+$J$15</f>
        <v>0</v>
      </c>
      <c r="L15" s="78">
        <f t="shared" si="0"/>
        <v>0</v>
      </c>
      <c r="M15" s="107"/>
      <c r="N15" s="135" t="e">
        <f>K15/K16</f>
        <v>#DIV/0!</v>
      </c>
      <c r="O15" s="132" t="e">
        <f>K15/(K11+K12+K13+K14)</f>
        <v>#DIV/0!</v>
      </c>
      <c r="Q15" s="43"/>
      <c r="R15" s="43"/>
      <c r="S15" s="43"/>
    </row>
    <row r="16" spans="1:19" ht="15.75" customHeight="1" x14ac:dyDescent="0.35">
      <c r="A16" s="101"/>
      <c r="B16" s="102">
        <f t="shared" ref="B16:F16" si="1">SUM(B11:B15)</f>
        <v>0</v>
      </c>
      <c r="C16" s="102">
        <f t="shared" si="1"/>
        <v>0</v>
      </c>
      <c r="D16" s="102">
        <f t="shared" si="1"/>
        <v>0</v>
      </c>
      <c r="E16" s="102">
        <f t="shared" si="1"/>
        <v>0</v>
      </c>
      <c r="F16" s="103">
        <f t="shared" si="1"/>
        <v>0</v>
      </c>
      <c r="G16" s="104">
        <f>SUM(G11:G15)</f>
        <v>0</v>
      </c>
      <c r="H16" s="104">
        <f>SUM(H11:H15)</f>
        <v>0</v>
      </c>
      <c r="I16" s="104">
        <f>SUM(I11:I15)</f>
        <v>0</v>
      </c>
      <c r="J16" s="104">
        <f>SUM(J11:J15)</f>
        <v>0</v>
      </c>
      <c r="K16" s="104">
        <f>SUM(K11:K15)</f>
        <v>0</v>
      </c>
      <c r="L16" s="79">
        <f>SUMIF(L11:L15, "&gt;0")</f>
        <v>0</v>
      </c>
      <c r="M16" s="80" t="e">
        <f>L16/K16</f>
        <v>#DIV/0!</v>
      </c>
      <c r="N16" s="60"/>
      <c r="O16" s="60"/>
      <c r="Q16" s="43"/>
      <c r="R16" s="43"/>
      <c r="S16" s="43"/>
    </row>
    <row r="17" spans="1:19" ht="15.75" customHeight="1" thickBot="1" x14ac:dyDescent="0.4">
      <c r="A17" s="101"/>
      <c r="B17" s="101"/>
      <c r="C17" s="101"/>
      <c r="D17" s="101"/>
      <c r="E17" s="101"/>
      <c r="F17" s="84"/>
      <c r="G17" s="58" t="e">
        <f>G16/$K$16</f>
        <v>#DIV/0!</v>
      </c>
      <c r="H17" s="58" t="e">
        <f>H16/$K$16</f>
        <v>#DIV/0!</v>
      </c>
      <c r="I17" s="58" t="e">
        <f>I16/$K$16</f>
        <v>#DIV/0!</v>
      </c>
      <c r="J17" s="58" t="e">
        <f>J16/$K$16</f>
        <v>#DIV/0!</v>
      </c>
      <c r="K17" s="59"/>
      <c r="L17" s="60"/>
      <c r="M17" s="59"/>
      <c r="N17" s="43"/>
      <c r="O17" s="43"/>
      <c r="Q17" s="43"/>
      <c r="R17" s="43"/>
      <c r="S17" s="43"/>
    </row>
    <row r="18" spans="1:19" ht="15.75" customHeight="1" x14ac:dyDescent="0.35">
      <c r="K18" s="43"/>
      <c r="L18" s="47"/>
      <c r="M18" s="43"/>
      <c r="N18" s="43"/>
      <c r="O18" s="43"/>
      <c r="Q18" s="43"/>
      <c r="R18" s="43"/>
      <c r="S18" s="43"/>
    </row>
    <row r="19" spans="1:19" ht="15.75" customHeight="1" x14ac:dyDescent="0.35">
      <c r="A19" s="46"/>
      <c r="B19" s="46"/>
      <c r="C19" s="46"/>
      <c r="D19" s="46"/>
      <c r="E19" s="46"/>
      <c r="F19" s="45"/>
      <c r="G19" s="1"/>
      <c r="H19" s="1"/>
      <c r="I19" s="44"/>
      <c r="J19" s="43"/>
      <c r="K19" s="43"/>
      <c r="L19" s="43"/>
      <c r="M19" s="43"/>
      <c r="N19" s="43"/>
      <c r="O19" s="43"/>
      <c r="P19" s="43"/>
      <c r="Q19" s="43"/>
      <c r="R19" s="43"/>
      <c r="S19" s="43"/>
    </row>
  </sheetData>
  <sheetProtection sheet="1" formatCells="0" formatColumns="0" formatRows="0" insertColumns="0" insertRows="0" insertHyperlinks="0" deleteColumns="0" deleteRows="0" sort="0" autoFilter="0" pivotTables="0"/>
  <mergeCells count="11">
    <mergeCell ref="M11:M15"/>
    <mergeCell ref="B9:F9"/>
    <mergeCell ref="G9:K9"/>
    <mergeCell ref="B1:D1"/>
    <mergeCell ref="B2:D2"/>
    <mergeCell ref="B3:D3"/>
    <mergeCell ref="B4:D4"/>
    <mergeCell ref="B5:D5"/>
    <mergeCell ref="B6:D6"/>
    <mergeCell ref="N12:N14"/>
    <mergeCell ref="L9:O9"/>
  </mergeCells>
  <conditionalFormatting sqref="G17">
    <cfRule type="cellIs" dxfId="3" priority="6" operator="lessThan">
      <formula>0.5</formula>
    </cfRule>
  </conditionalFormatting>
  <conditionalFormatting sqref="H17:J17">
    <cfRule type="cellIs" dxfId="2" priority="5" operator="lessThan">
      <formula>0.15</formula>
    </cfRule>
  </conditionalFormatting>
  <conditionalFormatting sqref="N11">
    <cfRule type="cellIs" dxfId="1" priority="2" operator="greaterThan">
      <formula>0.2999</formula>
    </cfRule>
  </conditionalFormatting>
  <conditionalFormatting sqref="N15:O15">
    <cfRule type="cellIs" dxfId="0" priority="1" operator="greaterThan">
      <formula>0.07</formula>
    </cfRule>
  </conditionalFormatting>
  <pageMargins left="0.70866141732283472" right="0.70866141732283472" top="0.74803149606299213" bottom="0.74803149606299213" header="0" footer="0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EB6CD-3793-43B5-A698-B1E2E2CB711A}">
  <sheetPr>
    <pageSetUpPr fitToPage="1"/>
  </sheetPr>
  <dimension ref="A1:P895"/>
  <sheetViews>
    <sheetView showGridLines="0" zoomScale="80" zoomScaleNormal="80" workbookViewId="0">
      <selection activeCell="E13" sqref="E13"/>
    </sheetView>
  </sheetViews>
  <sheetFormatPr defaultColWidth="14.453125" defaultRowHeight="15" customHeight="1" x14ac:dyDescent="0.35"/>
  <cols>
    <col min="1" max="1" width="5.7265625" style="1" customWidth="1"/>
    <col min="2" max="2" width="38" style="1" customWidth="1"/>
    <col min="3" max="3" width="23" style="1" customWidth="1"/>
    <col min="4" max="6" width="23.54296875" style="1" customWidth="1"/>
    <col min="7" max="16" width="9.1796875" style="1" customWidth="1"/>
    <col min="17" max="16384" width="14.453125" style="1"/>
  </cols>
  <sheetData>
    <row r="1" spans="1:16" ht="14" x14ac:dyDescent="0.35">
      <c r="A1" s="41"/>
      <c r="B1" s="40"/>
      <c r="C1" s="40"/>
      <c r="D1" s="2"/>
      <c r="E1" s="40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0" x14ac:dyDescent="0.35">
      <c r="A2" s="124" t="s">
        <v>34</v>
      </c>
      <c r="B2" s="125"/>
      <c r="C2" s="49" t="s">
        <v>35</v>
      </c>
      <c r="D2" s="49" t="s">
        <v>36</v>
      </c>
      <c r="E2" s="49" t="s">
        <v>37</v>
      </c>
      <c r="F2" s="49" t="s">
        <v>38</v>
      </c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5" x14ac:dyDescent="0.35">
      <c r="A3" s="50">
        <v>1</v>
      </c>
      <c r="B3" s="51">
        <f>Budget_dettaglio!B10</f>
        <v>0</v>
      </c>
      <c r="C3" s="52">
        <f>Budget_dettaglio!H10</f>
        <v>0</v>
      </c>
      <c r="D3" s="53">
        <v>0</v>
      </c>
      <c r="E3" s="54">
        <v>0</v>
      </c>
      <c r="F3" s="55">
        <f>C3-E3</f>
        <v>0</v>
      </c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5.5" x14ac:dyDescent="0.35">
      <c r="A4" s="50">
        <v>2</v>
      </c>
      <c r="B4" s="51">
        <f>Budget_dettaglio!B11</f>
        <v>0</v>
      </c>
      <c r="C4" s="52">
        <f>Budget_dettaglio!H16</f>
        <v>0</v>
      </c>
      <c r="D4" s="53"/>
      <c r="E4" s="54"/>
      <c r="F4" s="55">
        <f t="shared" ref="F4:F12" si="0">C4-E4</f>
        <v>0</v>
      </c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5.5" x14ac:dyDescent="0.35">
      <c r="A5" s="50">
        <v>3</v>
      </c>
      <c r="B5" s="51">
        <f>Budget_dettaglio!B12</f>
        <v>0</v>
      </c>
      <c r="C5" s="52">
        <f>Budget_dettaglio!H22</f>
        <v>0</v>
      </c>
      <c r="D5" s="53"/>
      <c r="E5" s="54"/>
      <c r="F5" s="55">
        <f t="shared" si="0"/>
        <v>0</v>
      </c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5.65" customHeight="1" x14ac:dyDescent="0.35">
      <c r="A6" s="50">
        <v>4</v>
      </c>
      <c r="B6" s="51">
        <f>Budget_dettaglio!B13</f>
        <v>0</v>
      </c>
      <c r="C6" s="52">
        <f>Budget_dettaglio!H28</f>
        <v>0</v>
      </c>
      <c r="D6" s="53"/>
      <c r="E6" s="54"/>
      <c r="F6" s="55">
        <f t="shared" si="0"/>
        <v>0</v>
      </c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5.5" x14ac:dyDescent="0.35">
      <c r="A7" s="50">
        <v>5</v>
      </c>
      <c r="B7" s="51">
        <f>Budget_dettaglio!B14</f>
        <v>0</v>
      </c>
      <c r="C7" s="52">
        <f>Budget_dettaglio!H34</f>
        <v>0</v>
      </c>
      <c r="D7" s="53"/>
      <c r="E7" s="54"/>
      <c r="F7" s="55">
        <f t="shared" si="0"/>
        <v>0</v>
      </c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.5" x14ac:dyDescent="0.35">
      <c r="A8" s="50">
        <v>6</v>
      </c>
      <c r="B8" s="51">
        <f>Budget_dettaglio!B15</f>
        <v>0</v>
      </c>
      <c r="C8" s="52">
        <f>Budget_dettaglio!H40</f>
        <v>0</v>
      </c>
      <c r="D8" s="53"/>
      <c r="E8" s="54"/>
      <c r="F8" s="55">
        <f t="shared" si="0"/>
        <v>0</v>
      </c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5.5" x14ac:dyDescent="0.35">
      <c r="A9" s="50">
        <v>7</v>
      </c>
      <c r="B9" s="51">
        <f>Budget_dettaglio!B16</f>
        <v>0</v>
      </c>
      <c r="C9" s="52">
        <f>Budget_dettaglio!H46</f>
        <v>0</v>
      </c>
      <c r="D9" s="53"/>
      <c r="E9" s="54"/>
      <c r="F9" s="55">
        <f t="shared" si="0"/>
        <v>0</v>
      </c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5.5" x14ac:dyDescent="0.35">
      <c r="A10" s="50">
        <v>8</v>
      </c>
      <c r="B10" s="51">
        <f>Budget_dettaglio!B17</f>
        <v>0</v>
      </c>
      <c r="C10" s="52">
        <f>Budget_dettaglio!H52</f>
        <v>0</v>
      </c>
      <c r="D10" s="53"/>
      <c r="E10" s="54"/>
      <c r="F10" s="55">
        <f t="shared" si="0"/>
        <v>0</v>
      </c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5.5" x14ac:dyDescent="0.35">
      <c r="A11" s="50">
        <v>9</v>
      </c>
      <c r="B11" s="51">
        <f>Budget_dettaglio!B18</f>
        <v>0</v>
      </c>
      <c r="C11" s="52">
        <f>Budget_dettaglio!H58</f>
        <v>0</v>
      </c>
      <c r="D11" s="53"/>
      <c r="E11" s="54"/>
      <c r="F11" s="55">
        <f t="shared" si="0"/>
        <v>0</v>
      </c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5.5" x14ac:dyDescent="0.35">
      <c r="A12" s="50">
        <v>10</v>
      </c>
      <c r="B12" s="51">
        <f>Budget_dettaglio!B19</f>
        <v>0</v>
      </c>
      <c r="C12" s="52">
        <f>Budget_dettaglio!H64</f>
        <v>0</v>
      </c>
      <c r="D12" s="53"/>
      <c r="E12" s="54"/>
      <c r="F12" s="55">
        <f t="shared" si="0"/>
        <v>0</v>
      </c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5.75" customHeight="1" x14ac:dyDescent="0.35">
      <c r="A13" s="56"/>
      <c r="B13" s="56"/>
      <c r="C13" s="57">
        <f>C$3+C$4+C$5+C$6+C$7+C$8+C$9+C$10+C$11+C$12</f>
        <v>0</v>
      </c>
      <c r="D13" s="57">
        <f t="shared" ref="D13:F13" si="1">D$3+D$4+D$5+D$6+D$7+D$8+D$9+D$10+D$11+D$12</f>
        <v>0</v>
      </c>
      <c r="E13" s="57">
        <f t="shared" si="1"/>
        <v>0</v>
      </c>
      <c r="F13" s="57">
        <f t="shared" si="1"/>
        <v>0</v>
      </c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5.75" customHeight="1" x14ac:dyDescent="0.35">
      <c r="B14" s="2"/>
      <c r="C14" s="3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5.75" customHeight="1" x14ac:dyDescent="0.35">
      <c r="B15" s="1" t="s">
        <v>39</v>
      </c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15.75" customHeight="1" x14ac:dyDescent="0.35">
      <c r="B16" s="1" t="s">
        <v>40</v>
      </c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3:16" ht="15.75" customHeight="1" x14ac:dyDescent="0.35"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3:16" ht="15.75" customHeight="1" x14ac:dyDescent="0.35"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3:16" ht="15.75" customHeight="1" x14ac:dyDescent="0.35"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3:16" ht="15.75" customHeight="1" x14ac:dyDescent="0.35"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3:16" ht="15.75" customHeight="1" x14ac:dyDescent="0.35"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3:16" ht="15.75" customHeight="1" x14ac:dyDescent="0.35"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3:16" ht="15.75" customHeight="1" x14ac:dyDescent="0.35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3:16" ht="15.75" customHeight="1" x14ac:dyDescent="0.35"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3:16" ht="15.75" customHeight="1" x14ac:dyDescent="0.35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3:16" ht="15.75" customHeight="1" x14ac:dyDescent="0.35"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3:16" ht="15.75" customHeight="1" x14ac:dyDescent="0.35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3:16" ht="15.75" customHeight="1" x14ac:dyDescent="0.35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3:16" ht="15.75" customHeight="1" x14ac:dyDescent="0.35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3:16" ht="15.75" customHeight="1" x14ac:dyDescent="0.35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3:16" ht="15.75" customHeight="1" x14ac:dyDescent="0.35"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3:16" ht="15.75" customHeight="1" x14ac:dyDescent="0.35"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3:16" ht="15.75" customHeight="1" x14ac:dyDescent="0.35"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3:16" ht="15.75" customHeight="1" x14ac:dyDescent="0.35"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3:16" ht="15.75" customHeight="1" x14ac:dyDescent="0.35"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3:16" ht="15.75" customHeight="1" x14ac:dyDescent="0.35"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3:16" ht="15.75" customHeight="1" x14ac:dyDescent="0.35"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3:16" ht="15.75" customHeight="1" x14ac:dyDescent="0.35"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3:16" ht="15.75" customHeight="1" x14ac:dyDescent="0.35"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3:16" ht="15.75" customHeight="1" x14ac:dyDescent="0.35"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3:16" ht="15.75" customHeight="1" x14ac:dyDescent="0.35"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3:16" ht="15.75" customHeight="1" x14ac:dyDescent="0.35"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3:16" ht="15.75" customHeight="1" x14ac:dyDescent="0.35"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3:16" ht="15.75" customHeight="1" x14ac:dyDescent="0.35"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3:16" ht="15.75" customHeight="1" x14ac:dyDescent="0.35"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3:16" ht="15.75" customHeight="1" x14ac:dyDescent="0.35"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3:16" ht="15.75" customHeight="1" x14ac:dyDescent="0.35"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3:16" ht="15.75" customHeight="1" x14ac:dyDescent="0.35"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3:16" ht="15.75" customHeight="1" x14ac:dyDescent="0.35"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3:16" ht="15.75" customHeight="1" x14ac:dyDescent="0.35"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3:16" ht="15.75" customHeight="1" x14ac:dyDescent="0.35"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3:16" ht="15.75" customHeight="1" x14ac:dyDescent="0.35"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3:16" ht="15.75" customHeight="1" x14ac:dyDescent="0.35"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3:16" ht="15.75" customHeight="1" x14ac:dyDescent="0.35"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3:16" ht="15.75" customHeight="1" x14ac:dyDescent="0.35"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3:16" ht="15.75" customHeight="1" x14ac:dyDescent="0.35"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3:16" ht="15.75" customHeight="1" x14ac:dyDescent="0.35"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3:16" ht="15.75" customHeight="1" x14ac:dyDescent="0.35"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3:16" ht="15.75" customHeight="1" x14ac:dyDescent="0.35"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3:16" ht="15.75" customHeight="1" x14ac:dyDescent="0.35"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3:16" ht="15.75" customHeight="1" x14ac:dyDescent="0.35"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3:16" ht="15.75" customHeight="1" x14ac:dyDescent="0.35"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3:16" ht="15.75" customHeight="1" x14ac:dyDescent="0.35"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3:16" ht="15.75" customHeight="1" x14ac:dyDescent="0.35"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3:16" ht="15.75" customHeight="1" x14ac:dyDescent="0.35"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3:16" ht="15.75" customHeight="1" x14ac:dyDescent="0.35"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3:16" ht="15.75" customHeight="1" x14ac:dyDescent="0.35"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3:16" ht="15.75" customHeight="1" x14ac:dyDescent="0.35"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3:16" ht="15.75" customHeight="1" x14ac:dyDescent="0.35"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3:16" ht="15.75" customHeight="1" x14ac:dyDescent="0.35"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3:16" ht="15.75" customHeight="1" x14ac:dyDescent="0.35"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3:16" ht="15.75" customHeight="1" x14ac:dyDescent="0.35"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3:16" ht="15.75" customHeight="1" x14ac:dyDescent="0.35"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3:16" ht="15.75" customHeight="1" x14ac:dyDescent="0.35"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3:16" ht="15.75" customHeight="1" x14ac:dyDescent="0.35"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3:16" ht="15.75" customHeight="1" x14ac:dyDescent="0.35"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3:16" ht="15.75" customHeight="1" x14ac:dyDescent="0.35"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3:16" ht="15.75" customHeight="1" x14ac:dyDescent="0.35"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3:16" ht="15.75" customHeight="1" x14ac:dyDescent="0.35"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3:16" ht="15.75" customHeight="1" x14ac:dyDescent="0.35"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3:16" ht="15.75" customHeight="1" x14ac:dyDescent="0.35"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3:16" ht="15.75" customHeight="1" x14ac:dyDescent="0.35"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3:16" ht="15.75" customHeight="1" x14ac:dyDescent="0.35"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3:16" ht="15.75" customHeight="1" x14ac:dyDescent="0.35"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3:16" ht="15.75" customHeight="1" x14ac:dyDescent="0.35"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3:16" ht="15.75" customHeight="1" x14ac:dyDescent="0.35"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3:16" ht="15.75" customHeight="1" x14ac:dyDescent="0.35"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3:16" ht="15.75" customHeight="1" x14ac:dyDescent="0.35"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3:16" ht="15.75" customHeight="1" x14ac:dyDescent="0.35"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3:16" ht="15.75" customHeight="1" x14ac:dyDescent="0.35"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3:16" ht="15.75" customHeight="1" x14ac:dyDescent="0.35"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3:16" ht="15.75" customHeight="1" x14ac:dyDescent="0.35"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3:16" ht="15.75" customHeight="1" x14ac:dyDescent="0.35"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3:16" ht="15.75" customHeight="1" x14ac:dyDescent="0.35"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3:16" ht="15.75" customHeight="1" x14ac:dyDescent="0.35"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3:16" ht="15.75" customHeight="1" x14ac:dyDescent="0.35"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3:16" ht="15.75" customHeight="1" x14ac:dyDescent="0.35"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3:16" ht="15.75" customHeight="1" x14ac:dyDescent="0.35"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3:16" ht="15.75" customHeight="1" x14ac:dyDescent="0.35"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3:16" ht="15.75" customHeight="1" x14ac:dyDescent="0.35"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3:16" ht="15.75" customHeight="1" x14ac:dyDescent="0.35"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3:16" ht="15.75" customHeight="1" x14ac:dyDescent="0.35"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3:16" ht="15.75" customHeight="1" x14ac:dyDescent="0.35"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3:16" ht="15.75" customHeight="1" x14ac:dyDescent="0.35"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3:16" ht="15.75" customHeight="1" x14ac:dyDescent="0.35"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3:16" ht="15.75" customHeight="1" x14ac:dyDescent="0.35"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3:16" ht="15.75" customHeight="1" x14ac:dyDescent="0.35"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3:16" ht="15.75" customHeight="1" x14ac:dyDescent="0.35"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3:16" ht="15.75" customHeight="1" x14ac:dyDescent="0.35"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3:16" ht="15.75" customHeight="1" x14ac:dyDescent="0.35"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3:16" ht="15.75" customHeight="1" x14ac:dyDescent="0.35"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3:16" ht="15.75" customHeight="1" x14ac:dyDescent="0.35"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3:16" ht="15.75" customHeight="1" x14ac:dyDescent="0.35"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3:16" ht="15.75" customHeight="1" x14ac:dyDescent="0.35"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3:16" ht="15.75" customHeight="1" x14ac:dyDescent="0.35"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3:16" ht="15.75" customHeight="1" x14ac:dyDescent="0.35"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3:16" ht="15.75" customHeight="1" x14ac:dyDescent="0.35"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3:16" ht="15.75" customHeight="1" x14ac:dyDescent="0.35"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3:16" ht="15.75" customHeight="1" x14ac:dyDescent="0.35"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3:16" ht="15.75" customHeight="1" x14ac:dyDescent="0.35"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3:16" ht="15.75" customHeight="1" x14ac:dyDescent="0.35"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3:16" ht="15.75" customHeight="1" x14ac:dyDescent="0.35"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3:16" ht="15.75" customHeight="1" x14ac:dyDescent="0.35"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3:16" ht="15.75" customHeight="1" x14ac:dyDescent="0.35"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3:16" ht="15.75" customHeight="1" x14ac:dyDescent="0.35"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3:16" ht="15.75" customHeight="1" x14ac:dyDescent="0.35"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3:16" ht="15.75" customHeight="1" x14ac:dyDescent="0.35"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3:16" ht="15.75" customHeight="1" x14ac:dyDescent="0.35"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3:16" ht="15.75" customHeight="1" x14ac:dyDescent="0.35"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3:16" ht="15.75" customHeight="1" x14ac:dyDescent="0.35"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3:16" ht="15.75" customHeight="1" x14ac:dyDescent="0.35"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3:16" ht="15.75" customHeight="1" x14ac:dyDescent="0.35"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3:16" ht="15.75" customHeight="1" x14ac:dyDescent="0.35"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3:16" ht="15.75" customHeight="1" x14ac:dyDescent="0.35"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3:16" ht="15.75" customHeight="1" x14ac:dyDescent="0.35"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3:16" ht="15.75" customHeight="1" x14ac:dyDescent="0.35"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3:16" ht="15.75" customHeight="1" x14ac:dyDescent="0.35"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3:16" ht="15.75" customHeight="1" x14ac:dyDescent="0.35"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3:16" ht="15.75" customHeight="1" x14ac:dyDescent="0.35"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3:16" ht="15.75" customHeight="1" x14ac:dyDescent="0.35"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3:16" ht="15.75" customHeight="1" x14ac:dyDescent="0.35"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3:16" ht="15.75" customHeight="1" x14ac:dyDescent="0.35"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3:16" ht="15.75" customHeight="1" x14ac:dyDescent="0.35"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3:16" ht="15.75" customHeight="1" x14ac:dyDescent="0.35"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3:16" ht="15.75" customHeight="1" x14ac:dyDescent="0.35"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3:16" ht="15.75" customHeight="1" x14ac:dyDescent="0.35"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3:16" ht="15.75" customHeight="1" x14ac:dyDescent="0.35"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3:16" ht="15.75" customHeight="1" x14ac:dyDescent="0.35"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3:16" ht="15.75" customHeight="1" x14ac:dyDescent="0.35"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3:16" ht="15.75" customHeight="1" x14ac:dyDescent="0.35"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3:16" ht="15.75" customHeight="1" x14ac:dyDescent="0.35"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3:16" ht="15.75" customHeight="1" x14ac:dyDescent="0.35"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3:16" ht="15.75" customHeight="1" x14ac:dyDescent="0.35"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3:16" ht="15.75" customHeight="1" x14ac:dyDescent="0.35"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3:16" ht="15.75" customHeight="1" x14ac:dyDescent="0.35"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3:16" ht="15.75" customHeight="1" x14ac:dyDescent="0.35"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3:16" ht="15.75" customHeight="1" x14ac:dyDescent="0.35"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3:16" ht="15.75" customHeight="1" x14ac:dyDescent="0.35"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3:16" ht="15.75" customHeight="1" x14ac:dyDescent="0.35"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3:16" ht="15.75" customHeight="1" x14ac:dyDescent="0.35"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3:16" ht="15.75" customHeight="1" x14ac:dyDescent="0.35"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3:16" ht="15.75" customHeight="1" x14ac:dyDescent="0.35"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3:16" ht="15.75" customHeight="1" x14ac:dyDescent="0.35"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3:16" ht="15.75" customHeight="1" x14ac:dyDescent="0.35"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3:16" ht="15.75" customHeight="1" x14ac:dyDescent="0.35"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3:16" ht="15.75" customHeight="1" x14ac:dyDescent="0.35"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3:16" ht="15.75" customHeight="1" x14ac:dyDescent="0.35"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3:16" ht="15.75" customHeight="1" x14ac:dyDescent="0.35"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3:16" ht="15.75" customHeight="1" x14ac:dyDescent="0.35"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3:16" ht="15.75" customHeight="1" x14ac:dyDescent="0.35"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3:16" ht="15.75" customHeight="1" x14ac:dyDescent="0.35"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3:16" ht="15.75" customHeight="1" x14ac:dyDescent="0.35"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3:16" ht="15.75" customHeight="1" x14ac:dyDescent="0.35"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3:16" ht="15.75" customHeight="1" x14ac:dyDescent="0.35"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3:16" ht="15.75" customHeight="1" x14ac:dyDescent="0.35"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3:16" ht="15.75" customHeight="1" x14ac:dyDescent="0.35"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3:16" ht="15.75" customHeight="1" x14ac:dyDescent="0.35"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3:16" ht="15.75" customHeight="1" x14ac:dyDescent="0.35"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3:16" ht="15.75" customHeight="1" x14ac:dyDescent="0.35"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3:16" ht="15.75" customHeight="1" x14ac:dyDescent="0.35"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3:16" ht="15.75" customHeight="1" x14ac:dyDescent="0.35"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3:16" ht="15.75" customHeight="1" x14ac:dyDescent="0.35"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3:16" ht="15.75" customHeight="1" x14ac:dyDescent="0.35"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3:16" ht="15.75" customHeight="1" x14ac:dyDescent="0.35"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3:16" ht="15.75" customHeight="1" x14ac:dyDescent="0.35"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3:16" ht="15.75" customHeight="1" x14ac:dyDescent="0.35"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3:16" ht="15.75" customHeight="1" x14ac:dyDescent="0.35"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3:16" ht="15.75" customHeight="1" x14ac:dyDescent="0.35"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3:16" ht="15.75" customHeight="1" x14ac:dyDescent="0.35"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3:16" ht="15.75" customHeight="1" x14ac:dyDescent="0.35"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3:16" ht="15.75" customHeight="1" x14ac:dyDescent="0.35"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3:16" ht="15.75" customHeight="1" x14ac:dyDescent="0.35"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3:16" ht="15.75" customHeight="1" x14ac:dyDescent="0.35"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3:16" ht="15.75" customHeight="1" x14ac:dyDescent="0.35"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3:16" ht="15.75" customHeight="1" x14ac:dyDescent="0.35"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3:16" ht="15.75" customHeight="1" x14ac:dyDescent="0.35"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3:16" ht="15.75" customHeight="1" x14ac:dyDescent="0.35"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3:16" ht="15.75" customHeight="1" x14ac:dyDescent="0.35"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3:16" ht="15.75" customHeight="1" x14ac:dyDescent="0.35"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3:16" ht="15.75" customHeight="1" x14ac:dyDescent="0.35"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3:16" ht="15.75" customHeight="1" x14ac:dyDescent="0.35"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3:16" ht="15.75" customHeight="1" x14ac:dyDescent="0.35"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3:16" ht="15.75" customHeight="1" x14ac:dyDescent="0.35"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3:16" ht="15.75" customHeight="1" x14ac:dyDescent="0.35"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3:16" ht="15.75" customHeight="1" x14ac:dyDescent="0.35"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3:16" ht="15.75" customHeight="1" x14ac:dyDescent="0.35"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3:16" ht="15.75" customHeight="1" x14ac:dyDescent="0.35"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3:16" ht="15.75" customHeight="1" x14ac:dyDescent="0.35"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3:16" ht="15.75" customHeight="1" x14ac:dyDescent="0.35"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3:16" ht="15.75" customHeight="1" x14ac:dyDescent="0.35"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3:16" ht="15.75" customHeight="1" x14ac:dyDescent="0.35"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3:16" ht="15.75" customHeight="1" x14ac:dyDescent="0.35"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3:16" ht="15.75" customHeight="1" x14ac:dyDescent="0.35"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3:16" ht="15.75" customHeight="1" x14ac:dyDescent="0.35"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3:16" ht="15.75" customHeight="1" x14ac:dyDescent="0.35"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3:16" ht="15.75" customHeight="1" x14ac:dyDescent="0.35"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3:16" ht="15.75" customHeight="1" x14ac:dyDescent="0.35"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3:16" ht="15.75" customHeight="1" x14ac:dyDescent="0.35"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3:16" ht="15.75" customHeight="1" x14ac:dyDescent="0.35"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3:16" ht="15.75" customHeight="1" x14ac:dyDescent="0.35"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3:16" ht="15.75" customHeight="1" x14ac:dyDescent="0.35"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3:16" ht="15.75" customHeight="1" x14ac:dyDescent="0.35"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3:16" ht="15.75" customHeight="1" x14ac:dyDescent="0.35"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3:16" ht="15.75" customHeight="1" x14ac:dyDescent="0.35"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spans="3:16" ht="15.75" customHeight="1" x14ac:dyDescent="0.35"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3:16" ht="15.75" customHeight="1" x14ac:dyDescent="0.35"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spans="3:16" ht="15.75" customHeight="1" x14ac:dyDescent="0.35"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3:16" ht="15.75" customHeight="1" x14ac:dyDescent="0.35"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3:16" ht="15.75" customHeight="1" x14ac:dyDescent="0.35"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spans="3:16" ht="15.75" customHeight="1" x14ac:dyDescent="0.35"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3:16" ht="15.75" customHeight="1" x14ac:dyDescent="0.35"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3:16" ht="15.75" customHeight="1" x14ac:dyDescent="0.35"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3:16" ht="15.75" customHeight="1" x14ac:dyDescent="0.35"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spans="3:16" ht="15.75" customHeight="1" x14ac:dyDescent="0.35"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spans="3:16" ht="15.75" customHeight="1" x14ac:dyDescent="0.35"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spans="3:16" ht="15.75" customHeight="1" x14ac:dyDescent="0.35"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spans="3:16" ht="15.75" customHeight="1" x14ac:dyDescent="0.35"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spans="3:16" ht="15.75" customHeight="1" x14ac:dyDescent="0.35"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 spans="3:16" ht="15.75" customHeight="1" x14ac:dyDescent="0.35"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 spans="3:16" ht="15.75" customHeight="1" x14ac:dyDescent="0.35"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 spans="3:16" ht="15.75" customHeight="1" x14ac:dyDescent="0.35"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3:16" ht="15.75" customHeight="1" x14ac:dyDescent="0.35"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spans="3:16" ht="15.75" customHeight="1" x14ac:dyDescent="0.35"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3:16" ht="15.75" customHeight="1" x14ac:dyDescent="0.35"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spans="3:16" ht="15.75" customHeight="1" x14ac:dyDescent="0.35"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spans="3:16" ht="15.75" customHeight="1" x14ac:dyDescent="0.35"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spans="3:16" ht="15.75" customHeight="1" x14ac:dyDescent="0.35"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spans="3:16" ht="15.75" customHeight="1" x14ac:dyDescent="0.35"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 spans="3:16" ht="15.75" customHeight="1" x14ac:dyDescent="0.35"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spans="3:16" ht="15.75" customHeight="1" x14ac:dyDescent="0.35"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 spans="3:16" ht="15.75" customHeight="1" x14ac:dyDescent="0.35"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 spans="3:16" ht="15.75" customHeight="1" x14ac:dyDescent="0.35"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 spans="3:16" ht="15.75" customHeight="1" x14ac:dyDescent="0.35"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spans="3:16" ht="15.75" customHeight="1" x14ac:dyDescent="0.35"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 spans="3:16" ht="15.75" customHeight="1" x14ac:dyDescent="0.35"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</row>
    <row r="256" spans="3:16" ht="15.75" customHeight="1" x14ac:dyDescent="0.35"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</row>
    <row r="257" spans="3:16" ht="15.75" customHeight="1" x14ac:dyDescent="0.35"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spans="3:16" ht="15.75" customHeight="1" x14ac:dyDescent="0.35"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 spans="3:16" ht="15.75" customHeight="1" x14ac:dyDescent="0.35"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spans="3:16" ht="15.75" customHeight="1" x14ac:dyDescent="0.35"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 spans="3:16" ht="15.75" customHeight="1" x14ac:dyDescent="0.35"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 spans="3:16" ht="15.75" customHeight="1" x14ac:dyDescent="0.35"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 spans="3:16" ht="15.75" customHeight="1" x14ac:dyDescent="0.35"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3:16" ht="15.75" customHeight="1" x14ac:dyDescent="0.35"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3:16" ht="15.75" customHeight="1" x14ac:dyDescent="0.35"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spans="3:16" ht="15.75" customHeight="1" x14ac:dyDescent="0.35"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spans="3:16" ht="15.75" customHeight="1" x14ac:dyDescent="0.35"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spans="3:16" ht="15.75" customHeight="1" x14ac:dyDescent="0.35"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3:16" ht="15.75" customHeight="1" x14ac:dyDescent="0.35"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spans="3:16" ht="15.75" customHeight="1" x14ac:dyDescent="0.35"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spans="3:16" ht="15.75" customHeight="1" x14ac:dyDescent="0.35"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spans="3:16" ht="15.75" customHeight="1" x14ac:dyDescent="0.35"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spans="3:16" ht="15.75" customHeight="1" x14ac:dyDescent="0.35"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spans="3:16" ht="15.75" customHeight="1" x14ac:dyDescent="0.35"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spans="3:16" ht="15.75" customHeight="1" x14ac:dyDescent="0.35"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spans="3:16" ht="15.75" customHeight="1" x14ac:dyDescent="0.35"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 spans="3:16" ht="15.75" customHeight="1" x14ac:dyDescent="0.35"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3:16" ht="15.75" customHeight="1" x14ac:dyDescent="0.35"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spans="3:16" ht="15.75" customHeight="1" x14ac:dyDescent="0.35"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spans="3:16" ht="15.75" customHeight="1" x14ac:dyDescent="0.35"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 spans="3:16" ht="15.75" customHeight="1" x14ac:dyDescent="0.35"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spans="3:16" ht="15.75" customHeight="1" x14ac:dyDescent="0.35"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spans="3:16" ht="15.75" customHeight="1" x14ac:dyDescent="0.35"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spans="3:16" ht="15.75" customHeight="1" x14ac:dyDescent="0.35"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 spans="3:16" ht="15.75" customHeight="1" x14ac:dyDescent="0.35"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 spans="3:16" ht="15.75" customHeight="1" x14ac:dyDescent="0.35"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 spans="3:16" ht="15.75" customHeight="1" x14ac:dyDescent="0.35"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spans="3:16" ht="15.75" customHeight="1" x14ac:dyDescent="0.35"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spans="3:16" ht="15.75" customHeight="1" x14ac:dyDescent="0.35"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spans="3:16" ht="15.75" customHeight="1" x14ac:dyDescent="0.35"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 spans="3:16" ht="15.75" customHeight="1" x14ac:dyDescent="0.35"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 spans="3:16" ht="15.75" customHeight="1" x14ac:dyDescent="0.35"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spans="3:16" ht="15.75" customHeight="1" x14ac:dyDescent="0.35"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spans="3:16" ht="15.75" customHeight="1" x14ac:dyDescent="0.35"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spans="3:16" ht="15.75" customHeight="1" x14ac:dyDescent="0.35"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3:16" ht="15.75" customHeight="1" x14ac:dyDescent="0.35"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spans="3:16" ht="15.75" customHeight="1" x14ac:dyDescent="0.35"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spans="3:16" ht="15.75" customHeight="1" x14ac:dyDescent="0.35"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spans="3:16" ht="15.75" customHeight="1" x14ac:dyDescent="0.35"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3:16" ht="15.75" customHeight="1" x14ac:dyDescent="0.35"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3:16" ht="15.75" customHeight="1" x14ac:dyDescent="0.35"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spans="3:16" ht="15.75" customHeight="1" x14ac:dyDescent="0.35"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3:16" ht="15.75" customHeight="1" x14ac:dyDescent="0.35"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spans="3:16" ht="15.75" customHeight="1" x14ac:dyDescent="0.35"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3:16" ht="15.75" customHeight="1" x14ac:dyDescent="0.35"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spans="3:16" ht="15.75" customHeight="1" x14ac:dyDescent="0.35"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spans="3:16" ht="15.75" customHeight="1" x14ac:dyDescent="0.35"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 spans="3:16" ht="15.75" customHeight="1" x14ac:dyDescent="0.35"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 spans="3:16" ht="15.75" customHeight="1" x14ac:dyDescent="0.35"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 spans="3:16" ht="15.75" customHeight="1" x14ac:dyDescent="0.35"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</row>
    <row r="311" spans="3:16" ht="15.75" customHeight="1" x14ac:dyDescent="0.35"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</row>
    <row r="312" spans="3:16" ht="15.75" customHeight="1" x14ac:dyDescent="0.35"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</row>
    <row r="313" spans="3:16" ht="15.75" customHeight="1" x14ac:dyDescent="0.35"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3:16" ht="15.75" customHeight="1" x14ac:dyDescent="0.35"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 spans="3:16" ht="15.75" customHeight="1" x14ac:dyDescent="0.35"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spans="3:16" ht="15.75" customHeight="1" x14ac:dyDescent="0.35"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</row>
    <row r="317" spans="3:16" ht="15.75" customHeight="1" x14ac:dyDescent="0.35"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</row>
    <row r="318" spans="3:16" ht="15.75" customHeight="1" x14ac:dyDescent="0.35"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spans="3:16" ht="15.75" customHeight="1" x14ac:dyDescent="0.35"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spans="3:16" ht="15.75" customHeight="1" x14ac:dyDescent="0.35"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 spans="3:16" ht="15.75" customHeight="1" x14ac:dyDescent="0.35"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 spans="3:16" ht="15.75" customHeight="1" x14ac:dyDescent="0.35"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</row>
    <row r="323" spans="3:16" ht="15.75" customHeight="1" x14ac:dyDescent="0.35"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</row>
    <row r="324" spans="3:16" ht="15.75" customHeight="1" x14ac:dyDescent="0.35"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</row>
    <row r="325" spans="3:16" ht="15.75" customHeight="1" x14ac:dyDescent="0.35"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</row>
    <row r="326" spans="3:16" ht="15.75" customHeight="1" x14ac:dyDescent="0.35"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</row>
    <row r="327" spans="3:16" ht="15.75" customHeight="1" x14ac:dyDescent="0.35"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</row>
    <row r="328" spans="3:16" ht="15.75" customHeight="1" x14ac:dyDescent="0.35"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</row>
    <row r="329" spans="3:16" ht="15.75" customHeight="1" x14ac:dyDescent="0.35"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 spans="3:16" ht="15.75" customHeight="1" x14ac:dyDescent="0.35"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</row>
    <row r="331" spans="3:16" ht="15.75" customHeight="1" x14ac:dyDescent="0.35"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spans="3:16" ht="15.75" customHeight="1" x14ac:dyDescent="0.35"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</row>
    <row r="333" spans="3:16" ht="15.75" customHeight="1" x14ac:dyDescent="0.35"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</row>
    <row r="334" spans="3:16" ht="15.75" customHeight="1" x14ac:dyDescent="0.35"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</row>
    <row r="335" spans="3:16" ht="15.75" customHeight="1" x14ac:dyDescent="0.35"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spans="3:16" ht="15.75" customHeight="1" x14ac:dyDescent="0.35"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spans="3:16" ht="15.75" customHeight="1" x14ac:dyDescent="0.35"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spans="3:16" ht="15.75" customHeight="1" x14ac:dyDescent="0.35"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spans="3:16" ht="15.75" customHeight="1" x14ac:dyDescent="0.35"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</row>
    <row r="340" spans="3:16" ht="15.75" customHeight="1" x14ac:dyDescent="0.35"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spans="3:16" ht="15.75" customHeight="1" x14ac:dyDescent="0.35"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 spans="3:16" ht="15.75" customHeight="1" x14ac:dyDescent="0.35"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</row>
    <row r="343" spans="3:16" ht="15.75" customHeight="1" x14ac:dyDescent="0.35"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</row>
    <row r="344" spans="3:16" ht="15.75" customHeight="1" x14ac:dyDescent="0.35"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</row>
    <row r="345" spans="3:16" ht="15.75" customHeight="1" x14ac:dyDescent="0.35"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 spans="3:16" ht="15.75" customHeight="1" x14ac:dyDescent="0.35"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</row>
    <row r="347" spans="3:16" ht="15.75" customHeight="1" x14ac:dyDescent="0.35"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</row>
    <row r="348" spans="3:16" ht="15.75" customHeight="1" x14ac:dyDescent="0.35"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</row>
    <row r="349" spans="3:16" ht="15.75" customHeight="1" x14ac:dyDescent="0.35"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spans="3:16" ht="15.75" customHeight="1" x14ac:dyDescent="0.35"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</row>
    <row r="351" spans="3:16" ht="15.75" customHeight="1" x14ac:dyDescent="0.35"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spans="3:16" ht="15.75" customHeight="1" x14ac:dyDescent="0.35"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</row>
    <row r="353" spans="3:16" ht="15.75" customHeight="1" x14ac:dyDescent="0.35"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 spans="3:16" ht="15.75" customHeight="1" x14ac:dyDescent="0.35"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</row>
    <row r="355" spans="3:16" ht="15.75" customHeight="1" x14ac:dyDescent="0.35"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</row>
    <row r="356" spans="3:16" ht="15.75" customHeight="1" x14ac:dyDescent="0.35"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</row>
    <row r="357" spans="3:16" ht="15.75" customHeight="1" x14ac:dyDescent="0.35"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</row>
    <row r="358" spans="3:16" ht="15.75" customHeight="1" x14ac:dyDescent="0.35"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</row>
    <row r="359" spans="3:16" ht="15.75" customHeight="1" x14ac:dyDescent="0.35"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</row>
    <row r="360" spans="3:16" ht="15.75" customHeight="1" x14ac:dyDescent="0.35"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</row>
    <row r="361" spans="3:16" ht="15.75" customHeight="1" x14ac:dyDescent="0.35"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spans="3:16" ht="15.75" customHeight="1" x14ac:dyDescent="0.35"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 spans="3:16" ht="15.75" customHeight="1" x14ac:dyDescent="0.35"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 spans="3:16" ht="15.75" customHeight="1" x14ac:dyDescent="0.35"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spans="3:16" ht="15.75" customHeight="1" x14ac:dyDescent="0.35"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spans="3:16" ht="15.75" customHeight="1" x14ac:dyDescent="0.35"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</row>
    <row r="367" spans="3:16" ht="15.75" customHeight="1" x14ac:dyDescent="0.35"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spans="3:16" ht="15.75" customHeight="1" x14ac:dyDescent="0.35"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</row>
    <row r="369" spans="3:16" ht="15.75" customHeight="1" x14ac:dyDescent="0.35"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 spans="3:16" ht="15.75" customHeight="1" x14ac:dyDescent="0.35"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</row>
    <row r="371" spans="3:16" ht="15.75" customHeight="1" x14ac:dyDescent="0.35"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spans="3:16" ht="15.75" customHeight="1" x14ac:dyDescent="0.35"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spans="3:16" ht="15.75" customHeight="1" x14ac:dyDescent="0.35"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</row>
    <row r="374" spans="3:16" ht="15.75" customHeight="1" x14ac:dyDescent="0.35"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spans="3:16" ht="15.75" customHeight="1" x14ac:dyDescent="0.35"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</row>
    <row r="376" spans="3:16" ht="15.75" customHeight="1" x14ac:dyDescent="0.35"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spans="3:16" ht="15.75" customHeight="1" x14ac:dyDescent="0.35"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 spans="3:16" ht="15.75" customHeight="1" x14ac:dyDescent="0.35"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</row>
    <row r="379" spans="3:16" ht="15.75" customHeight="1" x14ac:dyDescent="0.35"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</row>
    <row r="380" spans="3:16" ht="15.75" customHeight="1" x14ac:dyDescent="0.35"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</row>
    <row r="381" spans="3:16" ht="15.75" customHeight="1" x14ac:dyDescent="0.35"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</row>
    <row r="382" spans="3:16" ht="15.75" customHeight="1" x14ac:dyDescent="0.35"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</row>
    <row r="383" spans="3:16" ht="15.75" customHeight="1" x14ac:dyDescent="0.35"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</row>
    <row r="384" spans="3:16" ht="15.75" customHeight="1" x14ac:dyDescent="0.35"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</row>
    <row r="385" spans="3:16" ht="15.75" customHeight="1" x14ac:dyDescent="0.35"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spans="3:16" ht="15.75" customHeight="1" x14ac:dyDescent="0.35"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</row>
    <row r="387" spans="3:16" ht="15.75" customHeight="1" x14ac:dyDescent="0.35"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spans="3:16" ht="15.75" customHeight="1" x14ac:dyDescent="0.35"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</row>
    <row r="389" spans="3:16" ht="15.75" customHeight="1" x14ac:dyDescent="0.35"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</row>
    <row r="390" spans="3:16" ht="15.75" customHeight="1" x14ac:dyDescent="0.35"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</row>
    <row r="391" spans="3:16" ht="15.75" customHeight="1" x14ac:dyDescent="0.35"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</row>
    <row r="392" spans="3:16" ht="15.75" customHeight="1" x14ac:dyDescent="0.35"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</row>
    <row r="393" spans="3:16" ht="15.75" customHeight="1" x14ac:dyDescent="0.35"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 spans="3:16" ht="15.75" customHeight="1" x14ac:dyDescent="0.35"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</row>
    <row r="395" spans="3:16" ht="15.75" customHeight="1" x14ac:dyDescent="0.35"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</row>
    <row r="396" spans="3:16" ht="15.75" customHeight="1" x14ac:dyDescent="0.35"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 spans="3:16" ht="15.75" customHeight="1" x14ac:dyDescent="0.35"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 spans="3:16" ht="15.75" customHeight="1" x14ac:dyDescent="0.35"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 spans="3:16" ht="15.75" customHeight="1" x14ac:dyDescent="0.35"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 spans="3:16" ht="15.75" customHeight="1" x14ac:dyDescent="0.35"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spans="3:16" ht="15.75" customHeight="1" x14ac:dyDescent="0.35"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spans="3:16" ht="15.75" customHeight="1" x14ac:dyDescent="0.35"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 spans="3:16" ht="15.75" customHeight="1" x14ac:dyDescent="0.35"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spans="3:16" ht="15.75" customHeight="1" x14ac:dyDescent="0.35"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 spans="3:16" ht="15.75" customHeight="1" x14ac:dyDescent="0.35"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 spans="3:16" ht="15.75" customHeight="1" x14ac:dyDescent="0.35"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 spans="3:16" ht="15.75" customHeight="1" x14ac:dyDescent="0.35"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spans="3:16" ht="15.75" customHeight="1" x14ac:dyDescent="0.35"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spans="3:16" ht="15.75" customHeight="1" x14ac:dyDescent="0.35"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spans="3:16" ht="15.75" customHeight="1" x14ac:dyDescent="0.35"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spans="3:16" ht="15.75" customHeight="1" x14ac:dyDescent="0.35"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</row>
    <row r="412" spans="3:16" ht="15.75" customHeight="1" x14ac:dyDescent="0.35"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spans="3:16" ht="15.75" customHeight="1" x14ac:dyDescent="0.35"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</row>
    <row r="414" spans="3:16" ht="15.75" customHeight="1" x14ac:dyDescent="0.35"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</row>
    <row r="415" spans="3:16" ht="15.75" customHeight="1" x14ac:dyDescent="0.35"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</row>
    <row r="416" spans="3:16" ht="15.75" customHeight="1" x14ac:dyDescent="0.35"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</row>
    <row r="417" spans="3:16" ht="15.75" customHeight="1" x14ac:dyDescent="0.35"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 spans="3:16" ht="15.75" customHeight="1" x14ac:dyDescent="0.35"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</row>
    <row r="419" spans="3:16" ht="15.75" customHeight="1" x14ac:dyDescent="0.35"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</row>
    <row r="420" spans="3:16" ht="15.75" customHeight="1" x14ac:dyDescent="0.35"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</row>
    <row r="421" spans="3:16" ht="15.75" customHeight="1" x14ac:dyDescent="0.35"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spans="3:16" ht="15.75" customHeight="1" x14ac:dyDescent="0.35"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</row>
    <row r="423" spans="3:16" ht="15.75" customHeight="1" x14ac:dyDescent="0.35"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spans="3:16" ht="15.75" customHeight="1" x14ac:dyDescent="0.35"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</row>
    <row r="425" spans="3:16" ht="15.75" customHeight="1" x14ac:dyDescent="0.35"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 spans="3:16" ht="15.75" customHeight="1" x14ac:dyDescent="0.35"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 spans="3:16" ht="15.75" customHeight="1" x14ac:dyDescent="0.35"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</row>
    <row r="428" spans="3:16" ht="15.75" customHeight="1" x14ac:dyDescent="0.35"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</row>
    <row r="429" spans="3:16" ht="15.75" customHeight="1" x14ac:dyDescent="0.35"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</row>
    <row r="430" spans="3:16" ht="15.75" customHeight="1" x14ac:dyDescent="0.35"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</row>
    <row r="431" spans="3:16" ht="15.75" customHeight="1" x14ac:dyDescent="0.35"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</row>
    <row r="432" spans="3:16" ht="15.75" customHeight="1" x14ac:dyDescent="0.35"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</row>
    <row r="433" spans="3:16" ht="15.75" customHeight="1" x14ac:dyDescent="0.35"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 spans="3:16" ht="15.75" customHeight="1" x14ac:dyDescent="0.35"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</row>
    <row r="435" spans="3:16" ht="15.75" customHeight="1" x14ac:dyDescent="0.35"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</row>
    <row r="436" spans="3:16" ht="15.75" customHeight="1" x14ac:dyDescent="0.35"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</row>
    <row r="437" spans="3:16" ht="15.75" customHeight="1" x14ac:dyDescent="0.35"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</row>
    <row r="438" spans="3:16" ht="15.75" customHeight="1" x14ac:dyDescent="0.35"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</row>
    <row r="439" spans="3:16" ht="15.75" customHeight="1" x14ac:dyDescent="0.35"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spans="3:16" ht="15.75" customHeight="1" x14ac:dyDescent="0.35"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</row>
    <row r="441" spans="3:16" ht="15.75" customHeight="1" x14ac:dyDescent="0.35"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 spans="3:16" ht="15.75" customHeight="1" x14ac:dyDescent="0.35"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</row>
    <row r="443" spans="3:16" ht="15.75" customHeight="1" x14ac:dyDescent="0.35"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spans="3:16" ht="15.75" customHeight="1" x14ac:dyDescent="0.35"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spans="3:16" ht="15.75" customHeight="1" x14ac:dyDescent="0.35"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</row>
    <row r="446" spans="3:16" ht="15.75" customHeight="1" x14ac:dyDescent="0.35"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spans="3:16" ht="15.75" customHeight="1" x14ac:dyDescent="0.35"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</row>
    <row r="448" spans="3:16" ht="15.75" customHeight="1" x14ac:dyDescent="0.35"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spans="3:16" ht="15.75" customHeight="1" x14ac:dyDescent="0.35"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 spans="3:16" ht="15.75" customHeight="1" x14ac:dyDescent="0.35"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</row>
    <row r="451" spans="3:16" ht="15.75" customHeight="1" x14ac:dyDescent="0.35"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</row>
    <row r="452" spans="3:16" ht="15.75" customHeight="1" x14ac:dyDescent="0.35"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</row>
    <row r="453" spans="3:16" ht="15.75" customHeight="1" x14ac:dyDescent="0.35"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</row>
    <row r="454" spans="3:16" ht="15.75" customHeight="1" x14ac:dyDescent="0.35"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</row>
    <row r="455" spans="3:16" ht="15.75" customHeight="1" x14ac:dyDescent="0.35"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</row>
    <row r="456" spans="3:16" ht="15.75" customHeight="1" x14ac:dyDescent="0.35"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</row>
    <row r="457" spans="3:16" ht="15.75" customHeight="1" x14ac:dyDescent="0.35"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spans="3:16" ht="15.75" customHeight="1" x14ac:dyDescent="0.35"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</row>
    <row r="459" spans="3:16" ht="15.75" customHeight="1" x14ac:dyDescent="0.35"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spans="3:16" ht="15.75" customHeight="1" x14ac:dyDescent="0.35"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spans="3:16" ht="15.75" customHeight="1" x14ac:dyDescent="0.35"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</row>
    <row r="462" spans="3:16" ht="15.75" customHeight="1" x14ac:dyDescent="0.35"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</row>
    <row r="463" spans="3:16" ht="15.75" customHeight="1" x14ac:dyDescent="0.35"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</row>
    <row r="464" spans="3:16" ht="15.75" customHeight="1" x14ac:dyDescent="0.35"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</row>
    <row r="465" spans="3:16" ht="15.75" customHeight="1" x14ac:dyDescent="0.35"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 spans="3:16" ht="15.75" customHeight="1" x14ac:dyDescent="0.35"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</row>
    <row r="467" spans="3:16" ht="15.75" customHeight="1" x14ac:dyDescent="0.35"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</row>
    <row r="468" spans="3:16" ht="15.75" customHeight="1" x14ac:dyDescent="0.35"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</row>
    <row r="469" spans="3:16" ht="15.75" customHeight="1" x14ac:dyDescent="0.35"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</row>
    <row r="470" spans="3:16" ht="15.75" customHeight="1" x14ac:dyDescent="0.35"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</row>
    <row r="471" spans="3:16" ht="15.75" customHeight="1" x14ac:dyDescent="0.35"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</row>
    <row r="472" spans="3:16" ht="15.75" customHeight="1" x14ac:dyDescent="0.35"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</row>
    <row r="473" spans="3:16" ht="15.75" customHeight="1" x14ac:dyDescent="0.35"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 spans="3:16" ht="15.75" customHeight="1" x14ac:dyDescent="0.35"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</row>
    <row r="475" spans="3:16" ht="15.75" customHeight="1" x14ac:dyDescent="0.35"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spans="3:16" ht="15.75" customHeight="1" x14ac:dyDescent="0.35"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</row>
    <row r="477" spans="3:16" ht="15.75" customHeight="1" x14ac:dyDescent="0.35"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</row>
    <row r="478" spans="3:16" ht="15.75" customHeight="1" x14ac:dyDescent="0.35"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</row>
    <row r="479" spans="3:16" ht="15.75" customHeight="1" x14ac:dyDescent="0.35"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spans="3:16" ht="15.75" customHeight="1" x14ac:dyDescent="0.35"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spans="3:16" ht="15.75" customHeight="1" x14ac:dyDescent="0.35"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 spans="3:16" ht="15.75" customHeight="1" x14ac:dyDescent="0.35"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spans="3:16" ht="15.75" customHeight="1" x14ac:dyDescent="0.35"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</row>
    <row r="484" spans="3:16" ht="15.75" customHeight="1" x14ac:dyDescent="0.35"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spans="3:16" ht="15.75" customHeight="1" x14ac:dyDescent="0.35"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</row>
    <row r="486" spans="3:16" ht="15.75" customHeight="1" x14ac:dyDescent="0.35"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</row>
    <row r="487" spans="3:16" ht="15.75" customHeight="1" x14ac:dyDescent="0.35"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</row>
    <row r="488" spans="3:16" ht="15.75" customHeight="1" x14ac:dyDescent="0.35"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</row>
    <row r="489" spans="3:16" ht="15.75" customHeight="1" x14ac:dyDescent="0.35"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 spans="3:16" ht="15.75" customHeight="1" x14ac:dyDescent="0.35"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</row>
    <row r="491" spans="3:16" ht="15.75" customHeight="1" x14ac:dyDescent="0.35"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</row>
    <row r="492" spans="3:16" ht="15.75" customHeight="1" x14ac:dyDescent="0.35"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</row>
    <row r="493" spans="3:16" ht="15.75" customHeight="1" x14ac:dyDescent="0.35"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spans="3:16" ht="15.75" customHeight="1" x14ac:dyDescent="0.35"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</row>
    <row r="495" spans="3:16" ht="15.75" customHeight="1" x14ac:dyDescent="0.35"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spans="3:16" ht="15.75" customHeight="1" x14ac:dyDescent="0.35"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</row>
    <row r="497" spans="3:16" ht="15.75" customHeight="1" x14ac:dyDescent="0.35"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</row>
    <row r="498" spans="3:16" ht="15.75" customHeight="1" x14ac:dyDescent="0.35"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</row>
    <row r="499" spans="3:16" ht="15.75" customHeight="1" x14ac:dyDescent="0.35"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</row>
    <row r="500" spans="3:16" ht="15.75" customHeight="1" x14ac:dyDescent="0.35"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</row>
    <row r="501" spans="3:16" ht="15.75" customHeight="1" x14ac:dyDescent="0.35"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</row>
    <row r="502" spans="3:16" ht="15.75" customHeight="1" x14ac:dyDescent="0.35"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</row>
    <row r="503" spans="3:16" ht="15.75" customHeight="1" x14ac:dyDescent="0.35"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</row>
    <row r="504" spans="3:16" ht="15.75" customHeight="1" x14ac:dyDescent="0.35"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</row>
    <row r="505" spans="3:16" ht="15.75" customHeight="1" x14ac:dyDescent="0.35"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</row>
    <row r="506" spans="3:16" ht="15.75" customHeight="1" x14ac:dyDescent="0.35"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</row>
    <row r="507" spans="3:16" ht="15.75" customHeight="1" x14ac:dyDescent="0.35"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</row>
    <row r="508" spans="3:16" ht="15.75" customHeight="1" x14ac:dyDescent="0.35"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</row>
    <row r="509" spans="3:16" ht="15.75" customHeight="1" x14ac:dyDescent="0.35"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</row>
    <row r="510" spans="3:16" ht="15.75" customHeight="1" x14ac:dyDescent="0.35"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</row>
    <row r="511" spans="3:16" ht="15.75" customHeight="1" x14ac:dyDescent="0.35"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</row>
    <row r="512" spans="3:16" ht="15.75" customHeight="1" x14ac:dyDescent="0.35"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</row>
    <row r="513" spans="3:16" ht="15.75" customHeight="1" x14ac:dyDescent="0.35"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</row>
    <row r="514" spans="3:16" ht="15.75" customHeight="1" x14ac:dyDescent="0.35"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</row>
    <row r="515" spans="3:16" ht="15.75" customHeight="1" x14ac:dyDescent="0.35"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</row>
    <row r="516" spans="3:16" ht="15.75" customHeight="1" x14ac:dyDescent="0.35"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</row>
    <row r="517" spans="3:16" ht="15.75" customHeight="1" x14ac:dyDescent="0.35"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</row>
    <row r="518" spans="3:16" ht="15.75" customHeight="1" x14ac:dyDescent="0.35"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</row>
    <row r="519" spans="3:16" ht="15.75" customHeight="1" x14ac:dyDescent="0.35"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</row>
    <row r="520" spans="3:16" ht="15.75" customHeight="1" x14ac:dyDescent="0.35"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</row>
    <row r="521" spans="3:16" ht="15.75" customHeight="1" x14ac:dyDescent="0.35"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</row>
    <row r="522" spans="3:16" ht="15.75" customHeight="1" x14ac:dyDescent="0.35"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</row>
    <row r="523" spans="3:16" ht="15.75" customHeight="1" x14ac:dyDescent="0.35"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</row>
    <row r="524" spans="3:16" ht="15.75" customHeight="1" x14ac:dyDescent="0.35"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</row>
    <row r="525" spans="3:16" ht="15.75" customHeight="1" x14ac:dyDescent="0.35"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</row>
    <row r="526" spans="3:16" ht="15.75" customHeight="1" x14ac:dyDescent="0.35"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</row>
    <row r="527" spans="3:16" ht="15.75" customHeight="1" x14ac:dyDescent="0.35"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</row>
    <row r="528" spans="3:16" ht="15.75" customHeight="1" x14ac:dyDescent="0.35"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</row>
    <row r="529" spans="3:16" ht="15.75" customHeight="1" x14ac:dyDescent="0.35"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</row>
    <row r="530" spans="3:16" ht="15.75" customHeight="1" x14ac:dyDescent="0.35"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</row>
    <row r="531" spans="3:16" ht="15.75" customHeight="1" x14ac:dyDescent="0.35"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</row>
    <row r="532" spans="3:16" ht="15.75" customHeight="1" x14ac:dyDescent="0.35"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</row>
    <row r="533" spans="3:16" ht="15.75" customHeight="1" x14ac:dyDescent="0.35"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</row>
    <row r="534" spans="3:16" ht="15.75" customHeight="1" x14ac:dyDescent="0.35"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</row>
    <row r="535" spans="3:16" ht="15.75" customHeight="1" x14ac:dyDescent="0.35"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</row>
    <row r="536" spans="3:16" ht="15.75" customHeight="1" x14ac:dyDescent="0.35"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</row>
    <row r="537" spans="3:16" ht="15.75" customHeight="1" x14ac:dyDescent="0.35"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</row>
    <row r="538" spans="3:16" ht="15.75" customHeight="1" x14ac:dyDescent="0.35"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</row>
    <row r="539" spans="3:16" ht="15.75" customHeight="1" x14ac:dyDescent="0.35"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</row>
    <row r="540" spans="3:16" ht="15.75" customHeight="1" x14ac:dyDescent="0.35"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</row>
    <row r="541" spans="3:16" ht="15.75" customHeight="1" x14ac:dyDescent="0.35"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</row>
    <row r="542" spans="3:16" ht="15.75" customHeight="1" x14ac:dyDescent="0.35"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</row>
    <row r="543" spans="3:16" ht="15.75" customHeight="1" x14ac:dyDescent="0.35"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</row>
    <row r="544" spans="3:16" ht="15.75" customHeight="1" x14ac:dyDescent="0.35"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</row>
    <row r="545" spans="3:16" ht="15.75" customHeight="1" x14ac:dyDescent="0.35"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</row>
    <row r="546" spans="3:16" ht="15.75" customHeight="1" x14ac:dyDescent="0.35"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</row>
    <row r="547" spans="3:16" ht="15.75" customHeight="1" x14ac:dyDescent="0.35"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</row>
    <row r="548" spans="3:16" ht="15.75" customHeight="1" x14ac:dyDescent="0.35"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</row>
    <row r="549" spans="3:16" ht="15.75" customHeight="1" x14ac:dyDescent="0.35"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</row>
    <row r="550" spans="3:16" ht="15.75" customHeight="1" x14ac:dyDescent="0.35"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</row>
    <row r="551" spans="3:16" ht="15.75" customHeight="1" x14ac:dyDescent="0.35"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</row>
    <row r="552" spans="3:16" ht="15.75" customHeight="1" x14ac:dyDescent="0.35"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</row>
    <row r="553" spans="3:16" ht="15.75" customHeight="1" x14ac:dyDescent="0.35"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</row>
    <row r="554" spans="3:16" ht="15.75" customHeight="1" x14ac:dyDescent="0.35"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</row>
    <row r="555" spans="3:16" ht="15.75" customHeight="1" x14ac:dyDescent="0.35"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</row>
    <row r="556" spans="3:16" ht="15.75" customHeight="1" x14ac:dyDescent="0.35"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</row>
    <row r="557" spans="3:16" ht="15.75" customHeight="1" x14ac:dyDescent="0.35"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</row>
    <row r="558" spans="3:16" ht="15.75" customHeight="1" x14ac:dyDescent="0.35"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</row>
    <row r="559" spans="3:16" ht="15.75" customHeight="1" x14ac:dyDescent="0.35"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</row>
    <row r="560" spans="3:16" ht="15.75" customHeight="1" x14ac:dyDescent="0.35"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</row>
    <row r="561" spans="3:16" ht="15.75" customHeight="1" x14ac:dyDescent="0.35"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</row>
    <row r="562" spans="3:16" ht="15.75" customHeight="1" x14ac:dyDescent="0.35"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</row>
    <row r="563" spans="3:16" ht="15.75" customHeight="1" x14ac:dyDescent="0.35"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</row>
    <row r="564" spans="3:16" ht="15.75" customHeight="1" x14ac:dyDescent="0.35"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</row>
    <row r="565" spans="3:16" ht="15.75" customHeight="1" x14ac:dyDescent="0.35"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</row>
    <row r="566" spans="3:16" ht="15.75" customHeight="1" x14ac:dyDescent="0.35"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</row>
    <row r="567" spans="3:16" ht="15.75" customHeight="1" x14ac:dyDescent="0.35"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</row>
    <row r="568" spans="3:16" ht="15.75" customHeight="1" x14ac:dyDescent="0.35"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</row>
    <row r="569" spans="3:16" ht="15.75" customHeight="1" x14ac:dyDescent="0.35"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</row>
    <row r="570" spans="3:16" ht="15.75" customHeight="1" x14ac:dyDescent="0.35"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</row>
    <row r="571" spans="3:16" ht="15.75" customHeight="1" x14ac:dyDescent="0.35"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</row>
    <row r="572" spans="3:16" ht="15.75" customHeight="1" x14ac:dyDescent="0.35"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</row>
    <row r="573" spans="3:16" ht="15.75" customHeight="1" x14ac:dyDescent="0.35"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</row>
    <row r="574" spans="3:16" ht="15.75" customHeight="1" x14ac:dyDescent="0.35"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</row>
    <row r="575" spans="3:16" ht="15.75" customHeight="1" x14ac:dyDescent="0.35"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</row>
    <row r="576" spans="3:16" ht="15.75" customHeight="1" x14ac:dyDescent="0.35"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</row>
    <row r="577" spans="3:16" ht="15.75" customHeight="1" x14ac:dyDescent="0.35"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</row>
    <row r="578" spans="3:16" ht="15.75" customHeight="1" x14ac:dyDescent="0.35"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</row>
    <row r="579" spans="3:16" ht="15.75" customHeight="1" x14ac:dyDescent="0.35"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</row>
    <row r="580" spans="3:16" ht="15.75" customHeight="1" x14ac:dyDescent="0.35"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</row>
    <row r="581" spans="3:16" ht="15.75" customHeight="1" x14ac:dyDescent="0.35"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</row>
    <row r="582" spans="3:16" ht="15.75" customHeight="1" x14ac:dyDescent="0.35"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</row>
    <row r="583" spans="3:16" ht="15.75" customHeight="1" x14ac:dyDescent="0.35"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</row>
    <row r="584" spans="3:16" ht="15.75" customHeight="1" x14ac:dyDescent="0.35"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</row>
    <row r="585" spans="3:16" ht="15.75" customHeight="1" x14ac:dyDescent="0.35"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</row>
    <row r="586" spans="3:16" ht="15.75" customHeight="1" x14ac:dyDescent="0.35"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</row>
    <row r="587" spans="3:16" ht="15.75" customHeight="1" x14ac:dyDescent="0.35"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</row>
    <row r="588" spans="3:16" ht="15.75" customHeight="1" x14ac:dyDescent="0.35"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</row>
    <row r="589" spans="3:16" ht="15.75" customHeight="1" x14ac:dyDescent="0.35"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</row>
    <row r="590" spans="3:16" ht="15.75" customHeight="1" x14ac:dyDescent="0.35"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</row>
    <row r="591" spans="3:16" ht="15.75" customHeight="1" x14ac:dyDescent="0.35"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</row>
    <row r="592" spans="3:16" ht="15.75" customHeight="1" x14ac:dyDescent="0.35"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</row>
    <row r="593" spans="3:16" ht="15.75" customHeight="1" x14ac:dyDescent="0.35"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</row>
    <row r="594" spans="3:16" ht="15.75" customHeight="1" x14ac:dyDescent="0.35"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</row>
    <row r="595" spans="3:16" ht="15.75" customHeight="1" x14ac:dyDescent="0.35"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</row>
    <row r="596" spans="3:16" ht="15.75" customHeight="1" x14ac:dyDescent="0.35"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</row>
    <row r="597" spans="3:16" ht="15.75" customHeight="1" x14ac:dyDescent="0.35"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</row>
    <row r="598" spans="3:16" ht="15.75" customHeight="1" x14ac:dyDescent="0.35"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</row>
    <row r="599" spans="3:16" ht="15.75" customHeight="1" x14ac:dyDescent="0.35"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</row>
    <row r="600" spans="3:16" ht="15.75" customHeight="1" x14ac:dyDescent="0.35"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</row>
    <row r="601" spans="3:16" ht="15.75" customHeight="1" x14ac:dyDescent="0.35"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</row>
    <row r="602" spans="3:16" ht="15.75" customHeight="1" x14ac:dyDescent="0.35"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</row>
    <row r="603" spans="3:16" ht="15.75" customHeight="1" x14ac:dyDescent="0.35"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</row>
    <row r="604" spans="3:16" ht="15.75" customHeight="1" x14ac:dyDescent="0.35"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</row>
    <row r="605" spans="3:16" ht="15.75" customHeight="1" x14ac:dyDescent="0.35"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</row>
    <row r="606" spans="3:16" ht="15.75" customHeight="1" x14ac:dyDescent="0.35"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</row>
    <row r="607" spans="3:16" ht="15.75" customHeight="1" x14ac:dyDescent="0.35"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</row>
    <row r="608" spans="3:16" ht="15.75" customHeight="1" x14ac:dyDescent="0.35"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</row>
    <row r="609" spans="3:16" ht="15.75" customHeight="1" x14ac:dyDescent="0.35"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</row>
    <row r="610" spans="3:16" ht="15.75" customHeight="1" x14ac:dyDescent="0.35"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</row>
    <row r="611" spans="3:16" ht="15.75" customHeight="1" x14ac:dyDescent="0.35"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</row>
    <row r="612" spans="3:16" ht="15.75" customHeight="1" x14ac:dyDescent="0.35"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</row>
    <row r="613" spans="3:16" ht="15.75" customHeight="1" x14ac:dyDescent="0.35"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</row>
    <row r="614" spans="3:16" ht="15.75" customHeight="1" x14ac:dyDescent="0.35"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</row>
    <row r="615" spans="3:16" ht="15.75" customHeight="1" x14ac:dyDescent="0.35"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</row>
    <row r="616" spans="3:16" ht="15.75" customHeight="1" x14ac:dyDescent="0.35"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</row>
    <row r="617" spans="3:16" ht="15.75" customHeight="1" x14ac:dyDescent="0.35"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</row>
    <row r="618" spans="3:16" ht="15.75" customHeight="1" x14ac:dyDescent="0.35"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</row>
    <row r="619" spans="3:16" ht="15.75" customHeight="1" x14ac:dyDescent="0.35"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</row>
    <row r="620" spans="3:16" ht="15.75" customHeight="1" x14ac:dyDescent="0.35"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</row>
    <row r="621" spans="3:16" ht="15.75" customHeight="1" x14ac:dyDescent="0.35"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</row>
    <row r="622" spans="3:16" ht="15.75" customHeight="1" x14ac:dyDescent="0.35"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</row>
    <row r="623" spans="3:16" ht="15.75" customHeight="1" x14ac:dyDescent="0.35"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</row>
    <row r="624" spans="3:16" ht="15.75" customHeight="1" x14ac:dyDescent="0.35"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</row>
    <row r="625" spans="3:16" ht="15.75" customHeight="1" x14ac:dyDescent="0.35"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</row>
    <row r="626" spans="3:16" ht="15.75" customHeight="1" x14ac:dyDescent="0.35"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</row>
    <row r="627" spans="3:16" ht="15.75" customHeight="1" x14ac:dyDescent="0.35"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</row>
    <row r="628" spans="3:16" ht="15.75" customHeight="1" x14ac:dyDescent="0.35"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</row>
    <row r="629" spans="3:16" ht="15.75" customHeight="1" x14ac:dyDescent="0.35"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</row>
    <row r="630" spans="3:16" ht="15.75" customHeight="1" x14ac:dyDescent="0.35"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</row>
    <row r="631" spans="3:16" ht="15.75" customHeight="1" x14ac:dyDescent="0.35"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</row>
    <row r="632" spans="3:16" ht="15.75" customHeight="1" x14ac:dyDescent="0.35"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</row>
    <row r="633" spans="3:16" ht="15.75" customHeight="1" x14ac:dyDescent="0.35"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</row>
    <row r="634" spans="3:16" ht="15.75" customHeight="1" x14ac:dyDescent="0.35"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</row>
    <row r="635" spans="3:16" ht="15.75" customHeight="1" x14ac:dyDescent="0.35"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</row>
    <row r="636" spans="3:16" ht="15.75" customHeight="1" x14ac:dyDescent="0.35"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</row>
    <row r="637" spans="3:16" ht="15.75" customHeight="1" x14ac:dyDescent="0.35"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</row>
    <row r="638" spans="3:16" ht="15.75" customHeight="1" x14ac:dyDescent="0.35"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</row>
    <row r="639" spans="3:16" ht="15.75" customHeight="1" x14ac:dyDescent="0.35"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</row>
    <row r="640" spans="3:16" ht="15.75" customHeight="1" x14ac:dyDescent="0.35"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</row>
    <row r="641" spans="3:16" ht="15.75" customHeight="1" x14ac:dyDescent="0.35"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</row>
    <row r="642" spans="3:16" ht="15.75" customHeight="1" x14ac:dyDescent="0.35"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</row>
    <row r="643" spans="3:16" ht="15.75" customHeight="1" x14ac:dyDescent="0.35"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</row>
    <row r="644" spans="3:16" ht="15.75" customHeight="1" x14ac:dyDescent="0.35"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</row>
    <row r="645" spans="3:16" ht="15.75" customHeight="1" x14ac:dyDescent="0.35"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</row>
    <row r="646" spans="3:16" ht="15.75" customHeight="1" x14ac:dyDescent="0.35"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</row>
    <row r="647" spans="3:16" ht="15.75" customHeight="1" x14ac:dyDescent="0.35"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</row>
    <row r="648" spans="3:16" ht="15.75" customHeight="1" x14ac:dyDescent="0.35"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</row>
    <row r="649" spans="3:16" ht="15.75" customHeight="1" x14ac:dyDescent="0.35"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</row>
    <row r="650" spans="3:16" ht="15.75" customHeight="1" x14ac:dyDescent="0.35"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</row>
    <row r="651" spans="3:16" ht="15.75" customHeight="1" x14ac:dyDescent="0.35"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</row>
    <row r="652" spans="3:16" ht="15.75" customHeight="1" x14ac:dyDescent="0.35"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</row>
    <row r="653" spans="3:16" ht="15.75" customHeight="1" x14ac:dyDescent="0.35"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</row>
    <row r="654" spans="3:16" ht="15.75" customHeight="1" x14ac:dyDescent="0.35"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</row>
    <row r="655" spans="3:16" ht="15.75" customHeight="1" x14ac:dyDescent="0.35"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</row>
    <row r="656" spans="3:16" ht="15.75" customHeight="1" x14ac:dyDescent="0.35"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</row>
    <row r="657" spans="3:16" ht="15.75" customHeight="1" x14ac:dyDescent="0.35"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</row>
    <row r="658" spans="3:16" ht="15.75" customHeight="1" x14ac:dyDescent="0.35"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</row>
    <row r="659" spans="3:16" ht="15.75" customHeight="1" x14ac:dyDescent="0.35"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</row>
    <row r="660" spans="3:16" ht="15.75" customHeight="1" x14ac:dyDescent="0.35"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</row>
    <row r="661" spans="3:16" ht="15.75" customHeight="1" x14ac:dyDescent="0.35"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</row>
    <row r="662" spans="3:16" ht="15.75" customHeight="1" x14ac:dyDescent="0.35"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</row>
    <row r="663" spans="3:16" ht="15.75" customHeight="1" x14ac:dyDescent="0.35"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</row>
    <row r="664" spans="3:16" ht="15.75" customHeight="1" x14ac:dyDescent="0.35"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</row>
    <row r="665" spans="3:16" ht="15.75" customHeight="1" x14ac:dyDescent="0.35"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</row>
    <row r="666" spans="3:16" ht="15.75" customHeight="1" x14ac:dyDescent="0.35"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</row>
    <row r="667" spans="3:16" ht="15.75" customHeight="1" x14ac:dyDescent="0.35"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</row>
    <row r="668" spans="3:16" ht="15.75" customHeight="1" x14ac:dyDescent="0.35"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</row>
    <row r="669" spans="3:16" ht="15.75" customHeight="1" x14ac:dyDescent="0.35"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</row>
    <row r="670" spans="3:16" ht="15.75" customHeight="1" x14ac:dyDescent="0.35"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</row>
    <row r="671" spans="3:16" ht="15.75" customHeight="1" x14ac:dyDescent="0.35"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</row>
    <row r="672" spans="3:16" ht="15.75" customHeight="1" x14ac:dyDescent="0.35"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</row>
    <row r="673" spans="3:16" ht="15.75" customHeight="1" x14ac:dyDescent="0.35"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</row>
    <row r="674" spans="3:16" ht="15.75" customHeight="1" x14ac:dyDescent="0.35"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</row>
    <row r="675" spans="3:16" ht="15.75" customHeight="1" x14ac:dyDescent="0.35"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</row>
    <row r="676" spans="3:16" ht="15.75" customHeight="1" x14ac:dyDescent="0.35"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</row>
    <row r="677" spans="3:16" ht="15.75" customHeight="1" x14ac:dyDescent="0.35"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</row>
    <row r="678" spans="3:16" ht="15.75" customHeight="1" x14ac:dyDescent="0.35"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</row>
    <row r="679" spans="3:16" ht="15.75" customHeight="1" x14ac:dyDescent="0.35"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</row>
    <row r="680" spans="3:16" ht="15.75" customHeight="1" x14ac:dyDescent="0.35"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</row>
    <row r="681" spans="3:16" ht="15.75" customHeight="1" x14ac:dyDescent="0.35"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</row>
    <row r="682" spans="3:16" ht="15.75" customHeight="1" x14ac:dyDescent="0.35"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</row>
    <row r="683" spans="3:16" ht="15.75" customHeight="1" x14ac:dyDescent="0.35"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</row>
    <row r="684" spans="3:16" ht="15.75" customHeight="1" x14ac:dyDescent="0.35"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</row>
    <row r="685" spans="3:16" ht="15.75" customHeight="1" x14ac:dyDescent="0.35"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</row>
    <row r="686" spans="3:16" ht="15.75" customHeight="1" x14ac:dyDescent="0.35"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</row>
    <row r="687" spans="3:16" ht="15.75" customHeight="1" x14ac:dyDescent="0.35"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</row>
    <row r="688" spans="3:16" ht="15.75" customHeight="1" x14ac:dyDescent="0.35"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</row>
    <row r="689" spans="3:16" ht="15.75" customHeight="1" x14ac:dyDescent="0.35"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</row>
    <row r="690" spans="3:16" ht="15.75" customHeight="1" x14ac:dyDescent="0.35"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</row>
    <row r="691" spans="3:16" ht="15.75" customHeight="1" x14ac:dyDescent="0.35"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</row>
    <row r="692" spans="3:16" ht="15.75" customHeight="1" x14ac:dyDescent="0.35"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</row>
    <row r="693" spans="3:16" ht="15.75" customHeight="1" x14ac:dyDescent="0.35"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</row>
    <row r="694" spans="3:16" ht="15.75" customHeight="1" x14ac:dyDescent="0.35"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</row>
    <row r="695" spans="3:16" ht="15.75" customHeight="1" x14ac:dyDescent="0.35"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</row>
    <row r="696" spans="3:16" ht="15.75" customHeight="1" x14ac:dyDescent="0.35"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</row>
    <row r="697" spans="3:16" ht="15.75" customHeight="1" x14ac:dyDescent="0.35"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</row>
    <row r="698" spans="3:16" ht="15.75" customHeight="1" x14ac:dyDescent="0.35"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</row>
    <row r="699" spans="3:16" ht="15.75" customHeight="1" x14ac:dyDescent="0.35"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</row>
    <row r="700" spans="3:16" ht="15.75" customHeight="1" x14ac:dyDescent="0.35"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</row>
    <row r="701" spans="3:16" ht="15.75" customHeight="1" x14ac:dyDescent="0.35"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</row>
    <row r="702" spans="3:16" ht="15.75" customHeight="1" x14ac:dyDescent="0.35"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</row>
    <row r="703" spans="3:16" ht="15.75" customHeight="1" x14ac:dyDescent="0.35"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</row>
    <row r="704" spans="3:16" ht="15.75" customHeight="1" x14ac:dyDescent="0.35"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</row>
    <row r="705" spans="3:16" ht="15.75" customHeight="1" x14ac:dyDescent="0.35"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</row>
    <row r="706" spans="3:16" ht="15.75" customHeight="1" x14ac:dyDescent="0.35"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</row>
    <row r="707" spans="3:16" ht="15.75" customHeight="1" x14ac:dyDescent="0.35"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</row>
    <row r="708" spans="3:16" ht="15.75" customHeight="1" x14ac:dyDescent="0.35"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</row>
    <row r="709" spans="3:16" ht="15.75" customHeight="1" x14ac:dyDescent="0.35"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</row>
    <row r="710" spans="3:16" ht="15.75" customHeight="1" x14ac:dyDescent="0.35"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</row>
    <row r="711" spans="3:16" ht="15.75" customHeight="1" x14ac:dyDescent="0.35"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</row>
    <row r="712" spans="3:16" ht="15.75" customHeight="1" x14ac:dyDescent="0.35"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</row>
    <row r="713" spans="3:16" ht="15.75" customHeight="1" x14ac:dyDescent="0.35"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</row>
    <row r="714" spans="3:16" ht="15.75" customHeight="1" x14ac:dyDescent="0.35"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</row>
    <row r="715" spans="3:16" ht="15.75" customHeight="1" x14ac:dyDescent="0.35"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</row>
    <row r="716" spans="3:16" ht="15.75" customHeight="1" x14ac:dyDescent="0.35"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</row>
    <row r="717" spans="3:16" ht="15.75" customHeight="1" x14ac:dyDescent="0.35"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</row>
    <row r="718" spans="3:16" ht="15.75" customHeight="1" x14ac:dyDescent="0.35"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</row>
    <row r="719" spans="3:16" ht="15.75" customHeight="1" x14ac:dyDescent="0.35"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</row>
    <row r="720" spans="3:16" ht="15.75" customHeight="1" x14ac:dyDescent="0.35"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</row>
    <row r="721" spans="3:16" ht="15.75" customHeight="1" x14ac:dyDescent="0.35"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</row>
    <row r="722" spans="3:16" ht="15.75" customHeight="1" x14ac:dyDescent="0.35"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</row>
    <row r="723" spans="3:16" ht="15.75" customHeight="1" x14ac:dyDescent="0.35"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</row>
    <row r="724" spans="3:16" ht="15.75" customHeight="1" x14ac:dyDescent="0.35"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</row>
    <row r="725" spans="3:16" ht="15.75" customHeight="1" x14ac:dyDescent="0.35"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</row>
    <row r="726" spans="3:16" ht="15.75" customHeight="1" x14ac:dyDescent="0.35"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</row>
    <row r="727" spans="3:16" ht="15.75" customHeight="1" x14ac:dyDescent="0.35"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</row>
    <row r="728" spans="3:16" ht="15.75" customHeight="1" x14ac:dyDescent="0.35"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</row>
    <row r="729" spans="3:16" ht="15.75" customHeight="1" x14ac:dyDescent="0.35"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</row>
    <row r="730" spans="3:16" ht="15.75" customHeight="1" x14ac:dyDescent="0.35"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</row>
    <row r="731" spans="3:16" ht="15.75" customHeight="1" x14ac:dyDescent="0.35"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</row>
    <row r="732" spans="3:16" ht="15.75" customHeight="1" x14ac:dyDescent="0.35"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</row>
    <row r="733" spans="3:16" ht="15.75" customHeight="1" x14ac:dyDescent="0.35"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</row>
    <row r="734" spans="3:16" ht="15.75" customHeight="1" x14ac:dyDescent="0.35"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</row>
    <row r="735" spans="3:16" ht="15.75" customHeight="1" x14ac:dyDescent="0.35"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</row>
    <row r="736" spans="3:16" ht="15.75" customHeight="1" x14ac:dyDescent="0.35"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</row>
    <row r="737" spans="3:16" ht="15.75" customHeight="1" x14ac:dyDescent="0.35"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</row>
    <row r="738" spans="3:16" ht="15.75" customHeight="1" x14ac:dyDescent="0.35"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</row>
    <row r="739" spans="3:16" ht="15.75" customHeight="1" x14ac:dyDescent="0.35"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</row>
    <row r="740" spans="3:16" ht="15.75" customHeight="1" x14ac:dyDescent="0.35"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</row>
    <row r="741" spans="3:16" ht="15.75" customHeight="1" x14ac:dyDescent="0.35"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</row>
    <row r="742" spans="3:16" ht="15.75" customHeight="1" x14ac:dyDescent="0.35"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</row>
    <row r="743" spans="3:16" ht="15.75" customHeight="1" x14ac:dyDescent="0.35"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</row>
    <row r="744" spans="3:16" ht="15.75" customHeight="1" x14ac:dyDescent="0.35"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</row>
    <row r="745" spans="3:16" ht="15.75" customHeight="1" x14ac:dyDescent="0.35"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</row>
    <row r="746" spans="3:16" ht="15.75" customHeight="1" x14ac:dyDescent="0.35"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</row>
    <row r="747" spans="3:16" ht="15.75" customHeight="1" x14ac:dyDescent="0.35"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</row>
    <row r="748" spans="3:16" ht="15.75" customHeight="1" x14ac:dyDescent="0.35"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</row>
    <row r="749" spans="3:16" ht="15.75" customHeight="1" x14ac:dyDescent="0.35"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</row>
    <row r="750" spans="3:16" ht="15.75" customHeight="1" x14ac:dyDescent="0.35"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</row>
    <row r="751" spans="3:16" ht="15.75" customHeight="1" x14ac:dyDescent="0.35"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</row>
    <row r="752" spans="3:16" ht="15.75" customHeight="1" x14ac:dyDescent="0.35"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</row>
    <row r="753" spans="3:16" ht="15.75" customHeight="1" x14ac:dyDescent="0.35"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</row>
    <row r="754" spans="3:16" ht="15.75" customHeight="1" x14ac:dyDescent="0.35"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</row>
    <row r="755" spans="3:16" ht="15.75" customHeight="1" x14ac:dyDescent="0.35"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</row>
    <row r="756" spans="3:16" ht="15.75" customHeight="1" x14ac:dyDescent="0.35"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</row>
    <row r="757" spans="3:16" ht="15.75" customHeight="1" x14ac:dyDescent="0.35"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</row>
    <row r="758" spans="3:16" ht="15.75" customHeight="1" x14ac:dyDescent="0.35"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</row>
    <row r="759" spans="3:16" ht="15.75" customHeight="1" x14ac:dyDescent="0.35"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</row>
    <row r="760" spans="3:16" ht="15.75" customHeight="1" x14ac:dyDescent="0.35"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</row>
    <row r="761" spans="3:16" ht="15.75" customHeight="1" x14ac:dyDescent="0.35"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</row>
    <row r="762" spans="3:16" ht="15.75" customHeight="1" x14ac:dyDescent="0.35"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</row>
    <row r="763" spans="3:16" ht="15.75" customHeight="1" x14ac:dyDescent="0.35"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</row>
    <row r="764" spans="3:16" ht="15.75" customHeight="1" x14ac:dyDescent="0.35"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</row>
    <row r="765" spans="3:16" ht="15.75" customHeight="1" x14ac:dyDescent="0.35"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</row>
    <row r="766" spans="3:16" ht="15.75" customHeight="1" x14ac:dyDescent="0.35"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</row>
    <row r="767" spans="3:16" ht="15.75" customHeight="1" x14ac:dyDescent="0.35"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</row>
    <row r="768" spans="3:16" ht="15.75" customHeight="1" x14ac:dyDescent="0.35"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</row>
    <row r="769" spans="3:16" ht="15.75" customHeight="1" x14ac:dyDescent="0.35"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</row>
    <row r="770" spans="3:16" ht="15.75" customHeight="1" x14ac:dyDescent="0.35"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</row>
    <row r="771" spans="3:16" ht="15.75" customHeight="1" x14ac:dyDescent="0.35"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</row>
    <row r="772" spans="3:16" ht="15.75" customHeight="1" x14ac:dyDescent="0.35"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</row>
    <row r="773" spans="3:16" ht="15.75" customHeight="1" x14ac:dyDescent="0.35"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</row>
    <row r="774" spans="3:16" ht="15.75" customHeight="1" x14ac:dyDescent="0.35"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</row>
    <row r="775" spans="3:16" ht="15.75" customHeight="1" x14ac:dyDescent="0.35"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</row>
    <row r="776" spans="3:16" ht="15.75" customHeight="1" x14ac:dyDescent="0.35"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</row>
    <row r="777" spans="3:16" ht="15.75" customHeight="1" x14ac:dyDescent="0.35"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</row>
    <row r="778" spans="3:16" ht="15.75" customHeight="1" x14ac:dyDescent="0.35"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</row>
    <row r="779" spans="3:16" ht="15.75" customHeight="1" x14ac:dyDescent="0.35"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</row>
    <row r="780" spans="3:16" ht="15.75" customHeight="1" x14ac:dyDescent="0.35"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</row>
    <row r="781" spans="3:16" ht="15.75" customHeight="1" x14ac:dyDescent="0.35"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</row>
    <row r="782" spans="3:16" ht="15.75" customHeight="1" x14ac:dyDescent="0.35"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</row>
    <row r="783" spans="3:16" ht="15.75" customHeight="1" x14ac:dyDescent="0.35"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</row>
    <row r="784" spans="3:16" ht="15.75" customHeight="1" x14ac:dyDescent="0.35"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</row>
    <row r="785" spans="3:16" ht="15.75" customHeight="1" x14ac:dyDescent="0.35"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</row>
    <row r="786" spans="3:16" ht="15.75" customHeight="1" x14ac:dyDescent="0.35"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</row>
    <row r="787" spans="3:16" ht="15.75" customHeight="1" x14ac:dyDescent="0.35"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</row>
    <row r="788" spans="3:16" ht="15.75" customHeight="1" x14ac:dyDescent="0.35"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</row>
    <row r="789" spans="3:16" ht="15.75" customHeight="1" x14ac:dyDescent="0.35"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</row>
    <row r="790" spans="3:16" ht="15.75" customHeight="1" x14ac:dyDescent="0.35"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</row>
    <row r="791" spans="3:16" ht="15.75" customHeight="1" x14ac:dyDescent="0.35"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</row>
    <row r="792" spans="3:16" ht="15.75" customHeight="1" x14ac:dyDescent="0.35"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</row>
    <row r="793" spans="3:16" ht="15.75" customHeight="1" x14ac:dyDescent="0.35"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</row>
    <row r="794" spans="3:16" ht="15.75" customHeight="1" x14ac:dyDescent="0.35"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</row>
    <row r="795" spans="3:16" ht="15.75" customHeight="1" x14ac:dyDescent="0.35"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</row>
    <row r="796" spans="3:16" ht="15.75" customHeight="1" x14ac:dyDescent="0.35"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</row>
    <row r="797" spans="3:16" ht="15.75" customHeight="1" x14ac:dyDescent="0.35"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</row>
    <row r="798" spans="3:16" ht="15.75" customHeight="1" x14ac:dyDescent="0.35"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</row>
    <row r="799" spans="3:16" ht="15.75" customHeight="1" x14ac:dyDescent="0.35"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</row>
    <row r="800" spans="3:16" ht="15.75" customHeight="1" x14ac:dyDescent="0.35"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</row>
    <row r="801" spans="3:16" ht="15.75" customHeight="1" x14ac:dyDescent="0.35"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</row>
    <row r="802" spans="3:16" ht="15.75" customHeight="1" x14ac:dyDescent="0.35"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</row>
    <row r="803" spans="3:16" ht="15.75" customHeight="1" x14ac:dyDescent="0.35"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</row>
    <row r="804" spans="3:16" ht="15.75" customHeight="1" x14ac:dyDescent="0.35"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</row>
    <row r="805" spans="3:16" ht="15.75" customHeight="1" x14ac:dyDescent="0.35"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</row>
    <row r="806" spans="3:16" ht="15.75" customHeight="1" x14ac:dyDescent="0.35"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</row>
    <row r="807" spans="3:16" ht="15.75" customHeight="1" x14ac:dyDescent="0.35"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</row>
    <row r="808" spans="3:16" ht="15.75" customHeight="1" x14ac:dyDescent="0.35"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</row>
    <row r="809" spans="3:16" ht="15.75" customHeight="1" x14ac:dyDescent="0.35"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</row>
    <row r="810" spans="3:16" ht="15.75" customHeight="1" x14ac:dyDescent="0.35"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</row>
    <row r="811" spans="3:16" ht="15.75" customHeight="1" x14ac:dyDescent="0.35"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</row>
    <row r="812" spans="3:16" ht="15.75" customHeight="1" x14ac:dyDescent="0.35"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</row>
    <row r="813" spans="3:16" ht="15.75" customHeight="1" x14ac:dyDescent="0.35"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</row>
    <row r="814" spans="3:16" ht="15.75" customHeight="1" x14ac:dyDescent="0.35"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</row>
    <row r="815" spans="3:16" ht="15.75" customHeight="1" x14ac:dyDescent="0.35"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</row>
    <row r="816" spans="3:16" ht="15.75" customHeight="1" x14ac:dyDescent="0.35"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</row>
    <row r="817" spans="3:16" ht="15.75" customHeight="1" x14ac:dyDescent="0.35"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</row>
    <row r="818" spans="3:16" ht="15.75" customHeight="1" x14ac:dyDescent="0.35"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</row>
    <row r="819" spans="3:16" ht="15.75" customHeight="1" x14ac:dyDescent="0.35"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</row>
    <row r="820" spans="3:16" ht="15.75" customHeight="1" x14ac:dyDescent="0.35"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</row>
    <row r="821" spans="3:16" ht="15.75" customHeight="1" x14ac:dyDescent="0.35"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</row>
    <row r="822" spans="3:16" ht="15.75" customHeight="1" x14ac:dyDescent="0.35"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</row>
    <row r="823" spans="3:16" ht="15.75" customHeight="1" x14ac:dyDescent="0.35"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</row>
    <row r="824" spans="3:16" ht="15.75" customHeight="1" x14ac:dyDescent="0.35"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</row>
    <row r="825" spans="3:16" ht="15.75" customHeight="1" x14ac:dyDescent="0.35"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</row>
    <row r="826" spans="3:16" ht="15.75" customHeight="1" x14ac:dyDescent="0.35"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</row>
    <row r="827" spans="3:16" ht="15.75" customHeight="1" x14ac:dyDescent="0.35"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</row>
    <row r="828" spans="3:16" ht="15.75" customHeight="1" x14ac:dyDescent="0.35"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</row>
    <row r="829" spans="3:16" ht="15.75" customHeight="1" x14ac:dyDescent="0.35"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</row>
    <row r="830" spans="3:16" ht="15.75" customHeight="1" x14ac:dyDescent="0.35"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</row>
    <row r="831" spans="3:16" ht="15.75" customHeight="1" x14ac:dyDescent="0.35"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</row>
    <row r="832" spans="3:16" ht="15.75" customHeight="1" x14ac:dyDescent="0.35"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</row>
    <row r="833" spans="3:16" ht="15.75" customHeight="1" x14ac:dyDescent="0.35"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</row>
    <row r="834" spans="3:16" ht="15.75" customHeight="1" x14ac:dyDescent="0.35"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</row>
    <row r="835" spans="3:16" ht="15.75" customHeight="1" x14ac:dyDescent="0.35"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</row>
    <row r="836" spans="3:16" ht="15.75" customHeight="1" x14ac:dyDescent="0.35"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</row>
    <row r="837" spans="3:16" ht="15.75" customHeight="1" x14ac:dyDescent="0.35"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</row>
    <row r="838" spans="3:16" ht="15.75" customHeight="1" x14ac:dyDescent="0.35"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</row>
    <row r="839" spans="3:16" ht="15.75" customHeight="1" x14ac:dyDescent="0.35"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</row>
    <row r="840" spans="3:16" ht="15.75" customHeight="1" x14ac:dyDescent="0.35"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</row>
    <row r="841" spans="3:16" ht="15.75" customHeight="1" x14ac:dyDescent="0.35"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</row>
    <row r="842" spans="3:16" ht="15.75" customHeight="1" x14ac:dyDescent="0.35"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</row>
    <row r="843" spans="3:16" ht="15.75" customHeight="1" x14ac:dyDescent="0.35"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</row>
    <row r="844" spans="3:16" ht="15.75" customHeight="1" x14ac:dyDescent="0.35"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</row>
    <row r="845" spans="3:16" ht="15.75" customHeight="1" x14ac:dyDescent="0.35"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</row>
    <row r="846" spans="3:16" ht="15.75" customHeight="1" x14ac:dyDescent="0.35"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</row>
    <row r="847" spans="3:16" ht="15.75" customHeight="1" x14ac:dyDescent="0.35"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</row>
    <row r="848" spans="3:16" ht="15.75" customHeight="1" x14ac:dyDescent="0.35"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</row>
    <row r="849" spans="3:16" ht="15.75" customHeight="1" x14ac:dyDescent="0.35"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</row>
    <row r="850" spans="3:16" ht="15.75" customHeight="1" x14ac:dyDescent="0.35"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</row>
    <row r="851" spans="3:16" ht="15.75" customHeight="1" x14ac:dyDescent="0.35"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</row>
    <row r="852" spans="3:16" ht="15.75" customHeight="1" x14ac:dyDescent="0.35"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</row>
    <row r="853" spans="3:16" ht="15.75" customHeight="1" x14ac:dyDescent="0.35"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</row>
    <row r="854" spans="3:16" ht="15.75" customHeight="1" x14ac:dyDescent="0.35"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</row>
    <row r="855" spans="3:16" ht="15.75" customHeight="1" x14ac:dyDescent="0.35"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</row>
    <row r="856" spans="3:16" ht="15.75" customHeight="1" x14ac:dyDescent="0.35"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</row>
    <row r="857" spans="3:16" ht="15.75" customHeight="1" x14ac:dyDescent="0.35"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</row>
    <row r="858" spans="3:16" ht="15.75" customHeight="1" x14ac:dyDescent="0.35"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</row>
    <row r="859" spans="3:16" ht="15.75" customHeight="1" x14ac:dyDescent="0.35"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</row>
    <row r="860" spans="3:16" ht="15.75" customHeight="1" x14ac:dyDescent="0.35"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</row>
    <row r="861" spans="3:16" ht="15.75" customHeight="1" x14ac:dyDescent="0.35"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</row>
    <row r="862" spans="3:16" ht="15.75" customHeight="1" x14ac:dyDescent="0.35"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</row>
    <row r="863" spans="3:16" ht="15.75" customHeight="1" x14ac:dyDescent="0.35"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</row>
    <row r="864" spans="3:16" ht="15.75" customHeight="1" x14ac:dyDescent="0.35"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</row>
    <row r="865" spans="3:16" ht="15.75" customHeight="1" x14ac:dyDescent="0.35"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</row>
    <row r="866" spans="3:16" ht="15.75" customHeight="1" x14ac:dyDescent="0.35"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</row>
    <row r="867" spans="3:16" ht="15.75" customHeight="1" x14ac:dyDescent="0.35"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</row>
    <row r="868" spans="3:16" ht="15.75" customHeight="1" x14ac:dyDescent="0.35"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</row>
    <row r="869" spans="3:16" ht="15.75" customHeight="1" x14ac:dyDescent="0.35"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</row>
    <row r="870" spans="3:16" ht="15.75" customHeight="1" x14ac:dyDescent="0.35"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</row>
    <row r="871" spans="3:16" ht="15.75" customHeight="1" x14ac:dyDescent="0.35"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</row>
    <row r="872" spans="3:16" ht="15.75" customHeight="1" x14ac:dyDescent="0.35"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</row>
    <row r="873" spans="3:16" ht="15.75" customHeight="1" x14ac:dyDescent="0.35"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</row>
    <row r="874" spans="3:16" ht="15.75" customHeight="1" x14ac:dyDescent="0.35"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</row>
    <row r="875" spans="3:16" ht="15.75" customHeight="1" x14ac:dyDescent="0.35"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</row>
    <row r="876" spans="3:16" ht="15.75" customHeight="1" x14ac:dyDescent="0.35"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</row>
    <row r="877" spans="3:16" ht="15.75" customHeight="1" x14ac:dyDescent="0.35"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</row>
    <row r="878" spans="3:16" ht="15.75" customHeight="1" x14ac:dyDescent="0.35"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</row>
    <row r="879" spans="3:16" ht="15.75" customHeight="1" x14ac:dyDescent="0.35"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</row>
    <row r="880" spans="3:16" ht="15.75" customHeight="1" x14ac:dyDescent="0.35"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</row>
    <row r="881" spans="3:16" ht="15.75" customHeight="1" x14ac:dyDescent="0.35"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</row>
    <row r="882" spans="3:16" ht="15.75" customHeight="1" x14ac:dyDescent="0.35"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</row>
    <row r="883" spans="3:16" ht="15.75" customHeight="1" x14ac:dyDescent="0.35"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</row>
    <row r="884" spans="3:16" ht="15.75" customHeight="1" x14ac:dyDescent="0.35"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</row>
    <row r="885" spans="3:16" ht="15.75" customHeight="1" x14ac:dyDescent="0.35"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</row>
    <row r="886" spans="3:16" ht="15.75" customHeight="1" x14ac:dyDescent="0.35"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</row>
    <row r="887" spans="3:16" ht="15.75" customHeight="1" x14ac:dyDescent="0.35"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</row>
    <row r="888" spans="3:16" ht="15.75" customHeight="1" x14ac:dyDescent="0.35"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</row>
    <row r="889" spans="3:16" ht="15.75" customHeight="1" x14ac:dyDescent="0.35"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</row>
    <row r="890" spans="3:16" ht="15.75" customHeight="1" x14ac:dyDescent="0.35"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</row>
    <row r="891" spans="3:16" ht="15.75" customHeight="1" x14ac:dyDescent="0.35"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</row>
    <row r="892" spans="3:16" ht="15.75" customHeight="1" x14ac:dyDescent="0.35"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</row>
    <row r="893" spans="3:16" ht="15.75" customHeight="1" x14ac:dyDescent="0.35"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</row>
    <row r="894" spans="3:16" ht="15.75" customHeight="1" x14ac:dyDescent="0.35"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</row>
    <row r="895" spans="3:16" ht="15.75" customHeight="1" x14ac:dyDescent="0.35"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</row>
  </sheetData>
  <sheetProtection sheet="1" formatCells="0" formatColumns="0" formatRows="0" insertColumns="0" insertRows="0" insertHyperlinks="0" deleteColumns="0" deleteRows="0" sort="0" autoFilter="0" pivotTables="0"/>
  <dataConsolidate/>
  <mergeCells count="1">
    <mergeCell ref="A2:B2"/>
  </mergeCells>
  <pageMargins left="0.70866141732283472" right="0.70866141732283472" top="0.74803149606299213" bottom="0.74803149606299213" header="0" footer="0"/>
  <pageSetup paperSize="9" scale="6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50D4E-67B9-4651-9ED8-DE1FBEB04BBA}">
  <dimension ref="A1:BI13"/>
  <sheetViews>
    <sheetView showGridLines="0" zoomScale="80" zoomScaleNormal="80" workbookViewId="0">
      <selection activeCell="AE36" sqref="AE36"/>
    </sheetView>
  </sheetViews>
  <sheetFormatPr defaultColWidth="8.7265625" defaultRowHeight="13" x14ac:dyDescent="0.3"/>
  <cols>
    <col min="1" max="1" width="7.1796875" style="61" customWidth="1"/>
    <col min="2" max="61" width="3.1796875" style="61" customWidth="1"/>
    <col min="62" max="16384" width="8.7265625" style="61"/>
  </cols>
  <sheetData>
    <row r="1" spans="1:61" ht="20.149999999999999" customHeight="1" thickBot="1" x14ac:dyDescent="0.35"/>
    <row r="2" spans="1:61" x14ac:dyDescent="0.3">
      <c r="B2" s="126" t="s">
        <v>41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8"/>
      <c r="N2" s="126" t="s">
        <v>41</v>
      </c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8"/>
      <c r="Z2" s="126" t="s">
        <v>41</v>
      </c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8"/>
      <c r="AL2" s="126" t="s">
        <v>41</v>
      </c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8"/>
      <c r="AX2" s="126" t="s">
        <v>41</v>
      </c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8"/>
    </row>
    <row r="3" spans="1:61" x14ac:dyDescent="0.3">
      <c r="B3" s="73" t="s">
        <v>42</v>
      </c>
      <c r="C3" s="71" t="s">
        <v>43</v>
      </c>
      <c r="D3" s="71" t="s">
        <v>44</v>
      </c>
      <c r="E3" s="71" t="s">
        <v>45</v>
      </c>
      <c r="F3" s="71" t="s">
        <v>46</v>
      </c>
      <c r="G3" s="71" t="s">
        <v>47</v>
      </c>
      <c r="H3" s="71" t="s">
        <v>48</v>
      </c>
      <c r="I3" s="71" t="s">
        <v>49</v>
      </c>
      <c r="J3" s="71" t="s">
        <v>50</v>
      </c>
      <c r="K3" s="71" t="s">
        <v>51</v>
      </c>
      <c r="L3" s="71" t="s">
        <v>52</v>
      </c>
      <c r="M3" s="74" t="s">
        <v>53</v>
      </c>
      <c r="N3" s="73" t="s">
        <v>42</v>
      </c>
      <c r="O3" s="71" t="s">
        <v>43</v>
      </c>
      <c r="P3" s="71" t="s">
        <v>44</v>
      </c>
      <c r="Q3" s="71" t="s">
        <v>45</v>
      </c>
      <c r="R3" s="71" t="s">
        <v>46</v>
      </c>
      <c r="S3" s="71" t="s">
        <v>47</v>
      </c>
      <c r="T3" s="71" t="s">
        <v>48</v>
      </c>
      <c r="U3" s="71" t="s">
        <v>49</v>
      </c>
      <c r="V3" s="71" t="s">
        <v>50</v>
      </c>
      <c r="W3" s="71" t="s">
        <v>51</v>
      </c>
      <c r="X3" s="71" t="s">
        <v>52</v>
      </c>
      <c r="Y3" s="74" t="s">
        <v>53</v>
      </c>
      <c r="Z3" s="73" t="s">
        <v>42</v>
      </c>
      <c r="AA3" s="71" t="s">
        <v>43</v>
      </c>
      <c r="AB3" s="71" t="s">
        <v>44</v>
      </c>
      <c r="AC3" s="71" t="s">
        <v>45</v>
      </c>
      <c r="AD3" s="71" t="s">
        <v>46</v>
      </c>
      <c r="AE3" s="71" t="s">
        <v>47</v>
      </c>
      <c r="AF3" s="71" t="s">
        <v>48</v>
      </c>
      <c r="AG3" s="71" t="s">
        <v>49</v>
      </c>
      <c r="AH3" s="71" t="s">
        <v>50</v>
      </c>
      <c r="AI3" s="71" t="s">
        <v>51</v>
      </c>
      <c r="AJ3" s="71" t="s">
        <v>52</v>
      </c>
      <c r="AK3" s="74" t="s">
        <v>53</v>
      </c>
      <c r="AL3" s="73" t="s">
        <v>42</v>
      </c>
      <c r="AM3" s="71" t="s">
        <v>43</v>
      </c>
      <c r="AN3" s="71" t="s">
        <v>44</v>
      </c>
      <c r="AO3" s="71" t="s">
        <v>45</v>
      </c>
      <c r="AP3" s="71" t="s">
        <v>46</v>
      </c>
      <c r="AQ3" s="71" t="s">
        <v>47</v>
      </c>
      <c r="AR3" s="71" t="s">
        <v>48</v>
      </c>
      <c r="AS3" s="71" t="s">
        <v>49</v>
      </c>
      <c r="AT3" s="71" t="s">
        <v>50</v>
      </c>
      <c r="AU3" s="71" t="s">
        <v>51</v>
      </c>
      <c r="AV3" s="71" t="s">
        <v>52</v>
      </c>
      <c r="AW3" s="74" t="s">
        <v>53</v>
      </c>
      <c r="AX3" s="73" t="s">
        <v>42</v>
      </c>
      <c r="AY3" s="71" t="s">
        <v>43</v>
      </c>
      <c r="AZ3" s="71" t="s">
        <v>44</v>
      </c>
      <c r="BA3" s="71" t="s">
        <v>45</v>
      </c>
      <c r="BB3" s="71" t="s">
        <v>46</v>
      </c>
      <c r="BC3" s="71" t="s">
        <v>47</v>
      </c>
      <c r="BD3" s="71" t="s">
        <v>48</v>
      </c>
      <c r="BE3" s="71" t="s">
        <v>49</v>
      </c>
      <c r="BF3" s="71" t="s">
        <v>50</v>
      </c>
      <c r="BG3" s="71" t="s">
        <v>51</v>
      </c>
      <c r="BH3" s="71" t="s">
        <v>52</v>
      </c>
      <c r="BI3" s="74" t="s">
        <v>53</v>
      </c>
    </row>
    <row r="4" spans="1:61" x14ac:dyDescent="0.3">
      <c r="A4" s="72" t="s">
        <v>54</v>
      </c>
      <c r="B4" s="62"/>
      <c r="C4" s="63"/>
      <c r="D4" s="63"/>
      <c r="E4" s="63"/>
      <c r="F4" s="63"/>
      <c r="G4" s="64"/>
      <c r="H4" s="64"/>
      <c r="I4" s="64"/>
      <c r="J4" s="64"/>
      <c r="K4" s="64"/>
      <c r="L4" s="64"/>
      <c r="M4" s="65"/>
      <c r="N4" s="62"/>
      <c r="O4" s="63"/>
      <c r="P4" s="63"/>
      <c r="Q4" s="63"/>
      <c r="R4" s="63"/>
      <c r="S4" s="64"/>
      <c r="T4" s="64"/>
      <c r="U4" s="64"/>
      <c r="V4" s="64"/>
      <c r="W4" s="64"/>
      <c r="X4" s="64"/>
      <c r="Y4" s="65"/>
      <c r="Z4" s="62"/>
      <c r="AA4" s="63"/>
      <c r="AB4" s="63"/>
      <c r="AC4" s="63"/>
      <c r="AD4" s="63"/>
      <c r="AE4" s="64"/>
      <c r="AF4" s="64"/>
      <c r="AG4" s="64"/>
      <c r="AH4" s="64"/>
      <c r="AI4" s="64"/>
      <c r="AJ4" s="64"/>
      <c r="AK4" s="65"/>
      <c r="AL4" s="62"/>
      <c r="AM4" s="63"/>
      <c r="AN4" s="63"/>
      <c r="AO4" s="63"/>
      <c r="AP4" s="63"/>
      <c r="AQ4" s="64"/>
      <c r="AR4" s="64"/>
      <c r="AS4" s="64"/>
      <c r="AT4" s="64"/>
      <c r="AU4" s="64"/>
      <c r="AV4" s="64"/>
      <c r="AW4" s="65"/>
      <c r="AX4" s="62"/>
      <c r="AY4" s="63"/>
      <c r="AZ4" s="63"/>
      <c r="BA4" s="63"/>
      <c r="BB4" s="63"/>
      <c r="BC4" s="64"/>
      <c r="BD4" s="64"/>
      <c r="BE4" s="64"/>
      <c r="BF4" s="64"/>
      <c r="BG4" s="64"/>
      <c r="BH4" s="64"/>
      <c r="BI4" s="65"/>
    </row>
    <row r="5" spans="1:61" x14ac:dyDescent="0.3">
      <c r="A5" s="72" t="s">
        <v>55</v>
      </c>
      <c r="B5" s="62"/>
      <c r="C5" s="63"/>
      <c r="D5" s="63"/>
      <c r="E5" s="63"/>
      <c r="F5" s="63"/>
      <c r="G5" s="63"/>
      <c r="H5" s="63"/>
      <c r="I5" s="63"/>
      <c r="J5" s="64"/>
      <c r="K5" s="64"/>
      <c r="L5" s="64"/>
      <c r="M5" s="65"/>
      <c r="N5" s="62"/>
      <c r="O5" s="63"/>
      <c r="P5" s="63"/>
      <c r="Q5" s="63"/>
      <c r="R5" s="63"/>
      <c r="S5" s="63"/>
      <c r="T5" s="63"/>
      <c r="U5" s="63"/>
      <c r="V5" s="64"/>
      <c r="W5" s="64"/>
      <c r="X5" s="64"/>
      <c r="Y5" s="65"/>
      <c r="Z5" s="62"/>
      <c r="AA5" s="63"/>
      <c r="AB5" s="63"/>
      <c r="AC5" s="63"/>
      <c r="AD5" s="63"/>
      <c r="AE5" s="63"/>
      <c r="AF5" s="63"/>
      <c r="AG5" s="63"/>
      <c r="AH5" s="64"/>
      <c r="AI5" s="64"/>
      <c r="AJ5" s="64"/>
      <c r="AK5" s="65"/>
      <c r="AL5" s="62"/>
      <c r="AM5" s="63"/>
      <c r="AN5" s="63"/>
      <c r="AO5" s="63"/>
      <c r="AP5" s="63"/>
      <c r="AQ5" s="63"/>
      <c r="AR5" s="63"/>
      <c r="AS5" s="63"/>
      <c r="AT5" s="64"/>
      <c r="AU5" s="64"/>
      <c r="AV5" s="64"/>
      <c r="AW5" s="65"/>
      <c r="AX5" s="62"/>
      <c r="AY5" s="63"/>
      <c r="AZ5" s="63"/>
      <c r="BA5" s="63"/>
      <c r="BB5" s="63"/>
      <c r="BC5" s="63"/>
      <c r="BD5" s="63"/>
      <c r="BE5" s="63"/>
      <c r="BF5" s="64"/>
      <c r="BG5" s="64"/>
      <c r="BH5" s="64"/>
      <c r="BI5" s="65"/>
    </row>
    <row r="6" spans="1:61" x14ac:dyDescent="0.3">
      <c r="A6" s="72" t="s">
        <v>56</v>
      </c>
      <c r="B6" s="66"/>
      <c r="C6" s="64"/>
      <c r="D6" s="63"/>
      <c r="E6" s="63"/>
      <c r="F6" s="63"/>
      <c r="G6" s="63"/>
      <c r="H6" s="63"/>
      <c r="I6" s="63"/>
      <c r="J6" s="63"/>
      <c r="K6" s="63"/>
      <c r="L6" s="63"/>
      <c r="M6" s="67"/>
      <c r="N6" s="66"/>
      <c r="O6" s="64"/>
      <c r="P6" s="63"/>
      <c r="Q6" s="63"/>
      <c r="R6" s="63"/>
      <c r="S6" s="63"/>
      <c r="T6" s="63"/>
      <c r="U6" s="63"/>
      <c r="V6" s="63"/>
      <c r="W6" s="63"/>
      <c r="X6" s="63"/>
      <c r="Y6" s="67"/>
      <c r="Z6" s="66"/>
      <c r="AA6" s="64"/>
      <c r="AB6" s="63"/>
      <c r="AC6" s="63"/>
      <c r="AD6" s="63"/>
      <c r="AE6" s="63"/>
      <c r="AF6" s="63"/>
      <c r="AG6" s="63"/>
      <c r="AH6" s="63"/>
      <c r="AI6" s="63"/>
      <c r="AJ6" s="63"/>
      <c r="AK6" s="67"/>
      <c r="AL6" s="66"/>
      <c r="AM6" s="64"/>
      <c r="AN6" s="63"/>
      <c r="AO6" s="63"/>
      <c r="AP6" s="63"/>
      <c r="AQ6" s="63"/>
      <c r="AR6" s="63"/>
      <c r="AS6" s="63"/>
      <c r="AT6" s="63"/>
      <c r="AU6" s="63"/>
      <c r="AV6" s="63"/>
      <c r="AW6" s="67"/>
      <c r="AX6" s="66"/>
      <c r="AY6" s="64"/>
      <c r="AZ6" s="63"/>
      <c r="BA6" s="63"/>
      <c r="BB6" s="63"/>
      <c r="BC6" s="63"/>
      <c r="BD6" s="63"/>
      <c r="BE6" s="63"/>
      <c r="BF6" s="63"/>
      <c r="BG6" s="63"/>
      <c r="BH6" s="63"/>
      <c r="BI6" s="67"/>
    </row>
    <row r="7" spans="1:61" x14ac:dyDescent="0.3">
      <c r="A7" s="72" t="s">
        <v>57</v>
      </c>
      <c r="B7" s="66"/>
      <c r="C7" s="64"/>
      <c r="D7" s="64"/>
      <c r="E7" s="64"/>
      <c r="F7" s="63"/>
      <c r="G7" s="63"/>
      <c r="H7" s="63"/>
      <c r="I7" s="63"/>
      <c r="J7" s="63"/>
      <c r="K7" s="63"/>
      <c r="L7" s="63"/>
      <c r="M7" s="67"/>
      <c r="N7" s="66"/>
      <c r="O7" s="64"/>
      <c r="P7" s="64"/>
      <c r="Q7" s="64"/>
      <c r="R7" s="63"/>
      <c r="S7" s="63"/>
      <c r="T7" s="63"/>
      <c r="U7" s="63"/>
      <c r="V7" s="63"/>
      <c r="W7" s="63"/>
      <c r="X7" s="63"/>
      <c r="Y7" s="67"/>
      <c r="Z7" s="66"/>
      <c r="AA7" s="64"/>
      <c r="AB7" s="64"/>
      <c r="AC7" s="64"/>
      <c r="AD7" s="63"/>
      <c r="AE7" s="63"/>
      <c r="AF7" s="63"/>
      <c r="AG7" s="63"/>
      <c r="AH7" s="63"/>
      <c r="AI7" s="63"/>
      <c r="AJ7" s="63"/>
      <c r="AK7" s="67"/>
      <c r="AL7" s="66"/>
      <c r="AM7" s="64"/>
      <c r="AN7" s="64"/>
      <c r="AO7" s="64"/>
      <c r="AP7" s="63"/>
      <c r="AQ7" s="63"/>
      <c r="AR7" s="63"/>
      <c r="AS7" s="63"/>
      <c r="AT7" s="63"/>
      <c r="AU7" s="63"/>
      <c r="AV7" s="63"/>
      <c r="AW7" s="67"/>
      <c r="AX7" s="66"/>
      <c r="AY7" s="64"/>
      <c r="AZ7" s="64"/>
      <c r="BA7" s="64"/>
      <c r="BB7" s="63"/>
      <c r="BC7" s="63"/>
      <c r="BD7" s="63"/>
      <c r="BE7" s="63"/>
      <c r="BF7" s="63"/>
      <c r="BG7" s="63"/>
      <c r="BH7" s="63"/>
      <c r="BI7" s="67"/>
    </row>
    <row r="8" spans="1:61" x14ac:dyDescent="0.3">
      <c r="A8" s="72" t="s">
        <v>58</v>
      </c>
      <c r="B8" s="66"/>
      <c r="C8" s="64"/>
      <c r="D8" s="64"/>
      <c r="E8" s="64"/>
      <c r="F8" s="64"/>
      <c r="G8" s="64"/>
      <c r="H8" s="64"/>
      <c r="I8" s="64"/>
      <c r="J8" s="63"/>
      <c r="K8" s="63"/>
      <c r="L8" s="63"/>
      <c r="M8" s="67"/>
      <c r="N8" s="66"/>
      <c r="O8" s="64"/>
      <c r="P8" s="64"/>
      <c r="Q8" s="64"/>
      <c r="R8" s="64"/>
      <c r="S8" s="64"/>
      <c r="T8" s="64"/>
      <c r="U8" s="64"/>
      <c r="V8" s="63"/>
      <c r="W8" s="63"/>
      <c r="X8" s="63"/>
      <c r="Y8" s="67"/>
      <c r="Z8" s="66"/>
      <c r="AA8" s="64"/>
      <c r="AB8" s="64"/>
      <c r="AC8" s="64"/>
      <c r="AD8" s="64"/>
      <c r="AE8" s="64"/>
      <c r="AF8" s="64"/>
      <c r="AG8" s="64"/>
      <c r="AH8" s="63"/>
      <c r="AI8" s="63"/>
      <c r="AJ8" s="63"/>
      <c r="AK8" s="67"/>
      <c r="AL8" s="66"/>
      <c r="AM8" s="64"/>
      <c r="AN8" s="64"/>
      <c r="AO8" s="64"/>
      <c r="AP8" s="64"/>
      <c r="AQ8" s="64"/>
      <c r="AR8" s="64"/>
      <c r="AS8" s="64"/>
      <c r="AT8" s="63"/>
      <c r="AU8" s="63"/>
      <c r="AV8" s="63"/>
      <c r="AW8" s="67"/>
      <c r="AX8" s="66"/>
      <c r="AY8" s="64"/>
      <c r="AZ8" s="64"/>
      <c r="BA8" s="64"/>
      <c r="BB8" s="64"/>
      <c r="BC8" s="64"/>
      <c r="BD8" s="64"/>
      <c r="BE8" s="64"/>
      <c r="BF8" s="63"/>
      <c r="BG8" s="63"/>
      <c r="BH8" s="63"/>
      <c r="BI8" s="67"/>
    </row>
    <row r="9" spans="1:61" x14ac:dyDescent="0.3">
      <c r="A9" s="72" t="s">
        <v>59</v>
      </c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7"/>
      <c r="N9" s="62"/>
      <c r="O9" s="63"/>
      <c r="P9" s="63"/>
      <c r="Q9" s="63"/>
      <c r="R9" s="63"/>
      <c r="S9" s="63"/>
      <c r="T9" s="63"/>
      <c r="U9" s="63"/>
      <c r="V9" s="63"/>
      <c r="W9" s="63"/>
      <c r="X9" s="63"/>
      <c r="Y9" s="67"/>
      <c r="Z9" s="62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7"/>
      <c r="AL9" s="62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7"/>
      <c r="AX9" s="62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7"/>
    </row>
    <row r="10" spans="1:61" x14ac:dyDescent="0.3">
      <c r="A10" s="72" t="s">
        <v>60</v>
      </c>
      <c r="B10" s="66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5"/>
      <c r="N10" s="66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5"/>
      <c r="Z10" s="66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5"/>
      <c r="AL10" s="66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5"/>
      <c r="AX10" s="66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5"/>
    </row>
    <row r="11" spans="1:61" x14ac:dyDescent="0.3">
      <c r="A11" s="72" t="s">
        <v>61</v>
      </c>
      <c r="B11" s="66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66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5"/>
      <c r="Z11" s="66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5"/>
      <c r="AL11" s="66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5"/>
      <c r="AX11" s="66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5"/>
    </row>
    <row r="12" spans="1:61" x14ac:dyDescent="0.3">
      <c r="A12" s="72" t="s">
        <v>62</v>
      </c>
      <c r="B12" s="66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5"/>
      <c r="N12" s="66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5"/>
      <c r="Z12" s="66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5"/>
      <c r="AL12" s="66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5"/>
      <c r="AX12" s="66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5"/>
    </row>
    <row r="13" spans="1:61" ht="13.5" thickBot="1" x14ac:dyDescent="0.35">
      <c r="A13" s="72" t="s">
        <v>63</v>
      </c>
      <c r="B13" s="68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70"/>
      <c r="N13" s="68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70"/>
      <c r="Z13" s="68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70"/>
      <c r="AL13" s="68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70"/>
      <c r="AX13" s="68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70"/>
    </row>
  </sheetData>
  <mergeCells count="5">
    <mergeCell ref="B2:M2"/>
    <mergeCell ref="N2:Y2"/>
    <mergeCell ref="Z2:AK2"/>
    <mergeCell ref="AL2:AW2"/>
    <mergeCell ref="AX2:B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2C6160-2339-4B1E-833C-71AE4FA3C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1B9847-4D55-4C7D-A2B0-B902F8988D58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3b0d13af-778a-4999-a53a-9a4892815d2e"/>
    <ds:schemaRef ds:uri="http://schemas.microsoft.com/office/infopath/2007/PartnerControls"/>
    <ds:schemaRef ds:uri="http://schemas.openxmlformats.org/package/2006/metadata/core-properties"/>
    <ds:schemaRef ds:uri="b8e9ecd3-49dc-4355-a3de-944263e3bf6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F44B7FA-9184-46A3-B9E8-3DCA7C7001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Budget_dettaglio</vt:lpstr>
      <vt:lpstr>Budget</vt:lpstr>
      <vt:lpstr>Budget_per Relazione</vt:lpstr>
      <vt:lpstr>GANTT_WP</vt:lpstr>
      <vt:lpstr>Budget!Area_stampa</vt:lpstr>
      <vt:lpstr>'Budget_per Relazione'!Area_stampa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Antonia Sanna</dc:creator>
  <cp:keywords/>
  <dc:description/>
  <cp:lastModifiedBy>Antonia Sanna</cp:lastModifiedBy>
  <cp:revision/>
  <cp:lastPrinted>2026-09-09T11:17:34Z</cp:lastPrinted>
  <dcterms:created xsi:type="dcterms:W3CDTF">2026-07-02T13:33:47Z</dcterms:created>
  <dcterms:modified xsi:type="dcterms:W3CDTF">2026-09-09T11:18:49Z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2026-07-02T13:33:56Z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dcf71b39-ac96-4623-92e5-d297bb68c5e9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  <property fmtid="{D5CDD505-2E9C-101B-9397-08002B2CF9AE}" pid="10" name="ContentTypeId">
    <vt:lpwstr>0x010100E29FEADFC340DA40B2139D4BBB1A48D7</vt:lpwstr>
  </property>
  <property fmtid="{D5CDD505-2E9C-101B-9397-08002B2CF9AE}" pid="11" name="MediaServiceImageTags">
    <vt:lpwstr/>
  </property>
</Properties>
</file>